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05" windowHeight="9390"/>
  </bookViews>
  <sheets>
    <sheet name="Sheet1" sheetId="1" r:id="rId1"/>
  </sheets>
  <definedNames>
    <definedName name="_xlnm.Print_Area" localSheetId="0">Sheet1!$A$1:$H$13</definedName>
  </definedNames>
  <calcPr calcId="144525"/>
</workbook>
</file>

<file path=xl/sharedStrings.xml><?xml version="1.0" encoding="utf-8"?>
<sst xmlns="http://schemas.openxmlformats.org/spreadsheetml/2006/main" count="42" uniqueCount="32">
  <si>
    <t>兴宁市县域商业建设行动示范县项目验收结果及资金拨付安排表</t>
  </si>
  <si>
    <t>序号</t>
  </si>
  <si>
    <t>项目</t>
  </si>
  <si>
    <t>项目名称</t>
  </si>
  <si>
    <t>承办企业</t>
  </si>
  <si>
    <t>经梅州市恒泰会计师事务所验收结果</t>
  </si>
  <si>
    <t>经验收认定投资总额（万元）</t>
  </si>
  <si>
    <t>奖补资金(万元)（按照投资总额的39.164%，四舍五入，单个项目不超过200万计算）</t>
  </si>
  <si>
    <t>备注</t>
  </si>
  <si>
    <t>县域商业建设行动项目</t>
  </si>
  <si>
    <t>改造坭陂镇商贸中心</t>
  </si>
  <si>
    <t>梅州市超狮汇管理有限公司</t>
  </si>
  <si>
    <t>通过</t>
  </si>
  <si>
    <t>改造县、乡、村寄递物流配送中心</t>
  </si>
  <si>
    <t>中国邮政集团有限公司
广东梅州分公司</t>
  </si>
  <si>
    <t>中国邮政集团有限公司
广东兴宁分公司</t>
  </si>
  <si>
    <t>农产品直供配送项目</t>
  </si>
  <si>
    <t>兴宁新供销农产品配有限公司</t>
  </si>
  <si>
    <t>盐焗食品商品化处理生产线(初加工)</t>
  </si>
  <si>
    <t>兴宁市壹鑫科技有限公司</t>
  </si>
  <si>
    <t>奖补超过200万按200万计算</t>
  </si>
  <si>
    <t>瓜果商品化处理生产线(种植+电商)</t>
  </si>
  <si>
    <t>兴宁市浠涵食品有限公司</t>
  </si>
  <si>
    <t>果蔬商品化处理生产线项目</t>
  </si>
  <si>
    <t>兴宁市德恒聚食品有限公司</t>
  </si>
  <si>
    <t>漉菜商品化处理生产线项目</t>
  </si>
  <si>
    <t>众一口食品科技（梅州）有限公司</t>
  </si>
  <si>
    <t>腊味制品商品化处理项目</t>
  </si>
  <si>
    <t>兴宁市腊香园食品有限公司</t>
  </si>
  <si>
    <r>
      <rPr>
        <sz val="12"/>
        <color rgb="FF000000"/>
        <rFont val="宋体"/>
        <charset val="134"/>
      </rPr>
      <t>改造绿色智能家电下乡</t>
    </r>
    <r>
      <rPr>
        <sz val="12"/>
        <color rgb="FF000000"/>
        <rFont val="宋体"/>
        <charset val="134"/>
      </rPr>
      <t>网络体系</t>
    </r>
  </si>
  <si>
    <t>兴宁市欣乐科技发展有限公司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</si>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</sst>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22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115" zoomScaleNormal="115" workbookViewId="0">
      <selection activeCell="C4" sqref="C4:C5"/>
    </sheetView>
  </sheetViews>
  <sheetFormatPr defaultColWidth="9" defaultRowHeight="13.5"/>
  <cols>
    <col min="1" max="1" width="6.625" customWidth="1"/>
    <col min="2" max="2" width="12.3833333333333" customWidth="1"/>
    <col min="3" max="3" width="32.625" customWidth="1"/>
    <col min="4" max="4" width="28.75" customWidth="1"/>
    <col min="5" max="5" width="15.5333333333333" customWidth="1"/>
    <col min="6" max="6" width="15.25" customWidth="1"/>
    <col min="7" max="7" width="15.625" customWidth="1"/>
    <col min="8" max="8" width="14.8833333333333" customWidth="1"/>
    <col min="10" max="10" width="12.625" hidden="1" customWidth="1"/>
  </cols>
  <sheetData>
    <row r="1" ht="5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8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5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109.6</v>
      </c>
      <c r="G3" s="9">
        <f>F3*0.39164</f>
        <v>42.923744</v>
      </c>
      <c r="H3" s="10"/>
    </row>
    <row r="4" ht="30" customHeight="1" spans="1:8">
      <c r="A4" s="5">
        <v>2</v>
      </c>
      <c r="B4" s="6"/>
      <c r="C4" s="11" t="s">
        <v>13</v>
      </c>
      <c r="D4" s="7" t="s">
        <v>14</v>
      </c>
      <c r="E4" s="7" t="s">
        <v>12</v>
      </c>
      <c r="F4" s="8">
        <v>123.580044</v>
      </c>
      <c r="G4" s="9">
        <f>F4*0.39164</f>
        <v>48.39888843216</v>
      </c>
      <c r="H4" s="10"/>
    </row>
    <row r="5" ht="30" customHeight="1" spans="1:8">
      <c r="A5" s="5">
        <v>3</v>
      </c>
      <c r="B5" s="6"/>
      <c r="C5" s="12"/>
      <c r="D5" s="7" t="s">
        <v>15</v>
      </c>
      <c r="E5" s="7" t="s">
        <v>12</v>
      </c>
      <c r="F5" s="8">
        <v>20.119376</v>
      </c>
      <c r="G5" s="9">
        <f>F5*0.39164</f>
        <v>7.87955241664</v>
      </c>
      <c r="H5" s="10"/>
    </row>
    <row r="6" ht="30" customHeight="1" spans="1:10">
      <c r="A6" s="5">
        <v>4</v>
      </c>
      <c r="B6" s="6"/>
      <c r="C6" s="13" t="s">
        <v>16</v>
      </c>
      <c r="D6" s="7" t="s">
        <v>17</v>
      </c>
      <c r="E6" s="7" t="s">
        <v>12</v>
      </c>
      <c r="F6" s="8">
        <f>180.174569</f>
        <v>180.174569</v>
      </c>
      <c r="G6" s="9">
        <f>F6*0.39164</f>
        <v>70.56356820316</v>
      </c>
      <c r="H6" s="10"/>
      <c r="J6">
        <f>1080/F13</f>
        <v>0.380576906729532</v>
      </c>
    </row>
    <row r="7" ht="30" customHeight="1" spans="1:8">
      <c r="A7" s="5">
        <v>5</v>
      </c>
      <c r="B7" s="6"/>
      <c r="C7" s="13" t="s">
        <v>18</v>
      </c>
      <c r="D7" s="7" t="s">
        <v>19</v>
      </c>
      <c r="E7" s="7" t="s">
        <v>12</v>
      </c>
      <c r="F7" s="8">
        <v>547.26</v>
      </c>
      <c r="G7" s="9">
        <v>200</v>
      </c>
      <c r="H7" s="14" t="s">
        <v>20</v>
      </c>
    </row>
    <row r="8" ht="30" customHeight="1" spans="1:8">
      <c r="A8" s="5">
        <v>6</v>
      </c>
      <c r="B8" s="6"/>
      <c r="C8" s="13" t="s">
        <v>21</v>
      </c>
      <c r="D8" s="7" t="s">
        <v>22</v>
      </c>
      <c r="E8" s="7" t="s">
        <v>12</v>
      </c>
      <c r="F8" s="8">
        <v>416.653</v>
      </c>
      <c r="G8" s="9">
        <f>F8*0.39164</f>
        <v>163.17798092</v>
      </c>
      <c r="H8" s="10"/>
    </row>
    <row r="9" ht="30" customHeight="1" spans="1:8">
      <c r="A9" s="5">
        <v>7</v>
      </c>
      <c r="B9" s="6"/>
      <c r="C9" s="13" t="s">
        <v>23</v>
      </c>
      <c r="D9" s="7" t="s">
        <v>24</v>
      </c>
      <c r="E9" s="7" t="s">
        <v>12</v>
      </c>
      <c r="F9" s="8">
        <v>506.5</v>
      </c>
      <c r="G9" s="9">
        <f>F9*0.39164</f>
        <v>198.36566</v>
      </c>
      <c r="H9" s="10"/>
    </row>
    <row r="10" ht="30" customHeight="1" spans="1:8">
      <c r="A10" s="5">
        <v>8</v>
      </c>
      <c r="B10" s="6"/>
      <c r="C10" s="13" t="s">
        <v>25</v>
      </c>
      <c r="D10" s="7" t="s">
        <v>26</v>
      </c>
      <c r="E10" s="7" t="s">
        <v>12</v>
      </c>
      <c r="F10" s="8">
        <v>194.8</v>
      </c>
      <c r="G10" s="9">
        <f>F10*0.39164</f>
        <v>76.291472</v>
      </c>
      <c r="H10" s="10"/>
    </row>
    <row r="11" ht="30" customHeight="1" spans="1:8">
      <c r="A11" s="5">
        <v>9</v>
      </c>
      <c r="B11" s="6"/>
      <c r="C11" s="13" t="s">
        <v>27</v>
      </c>
      <c r="D11" s="7" t="s">
        <v>28</v>
      </c>
      <c r="E11" s="7" t="s">
        <v>12</v>
      </c>
      <c r="F11" s="8">
        <v>554.25</v>
      </c>
      <c r="G11" s="8">
        <v>200</v>
      </c>
      <c r="H11" s="15" t="s">
        <v>20</v>
      </c>
    </row>
    <row r="12" ht="30" customHeight="1" spans="1:8">
      <c r="A12" s="16">
        <v>10</v>
      </c>
      <c r="B12" s="17"/>
      <c r="C12" s="18" t="s">
        <v>29</v>
      </c>
      <c r="D12" s="11" t="s">
        <v>30</v>
      </c>
      <c r="E12" s="7" t="s">
        <v>12</v>
      </c>
      <c r="F12" s="8">
        <v>184.86</v>
      </c>
      <c r="G12" s="8">
        <f>F12*0.39164</f>
        <v>72.3985704</v>
      </c>
      <c r="H12" s="10"/>
    </row>
    <row r="13" ht="30" customHeight="1" spans="1:8">
      <c r="A13" s="5" t="s">
        <v>31</v>
      </c>
      <c r="B13" s="5"/>
      <c r="C13" s="5"/>
      <c r="D13" s="19"/>
      <c r="E13" s="7"/>
      <c r="F13" s="20">
        <f>SUM(F3:F12)</f>
        <v>2837.796989</v>
      </c>
      <c r="G13" s="20">
        <f>SUM(G3:G12)</f>
        <v>1079.99943637196</v>
      </c>
      <c r="H13" s="10"/>
    </row>
  </sheetData>
  <mergeCells count="4">
    <mergeCell ref="A1:H1"/>
    <mergeCell ref="A13:D13"/>
    <mergeCell ref="B3:B12"/>
    <mergeCell ref="C4:C5"/>
  </mergeCells>
  <printOptions horizontalCentered="1"/>
  <pageMargins left="0.751388888888889" right="0.751388888888889" top="1" bottom="1" header="0.5" footer="0.5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陈东</cp:lastModifiedBy>
  <dcterms:created xsi:type="dcterms:W3CDTF">2023-10-19T01:22:00Z</dcterms:created>
  <dcterms:modified xsi:type="dcterms:W3CDTF">2023-12-19T07:15:23Z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E47D73852381478F92DD2BE5DB87EFC5_13</vt:lpwstr>
  </property>
  <property fmtid="{D5CDD505-2E9C-101B-9397-08002B2CF9AE}" pid="3" name="KSOProductBuildVer">
    <vt:lpwstr>2052-11.1.0.12763</vt:lpwstr>
  </property>
</Properties>
</file>