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2024年1月至2024年12月汇总表" sheetId="11" r:id="rId1"/>
    <sheet name="2024年1月 " sheetId="68" r:id="rId2"/>
    <sheet name="2024年2月" sheetId="57" r:id="rId3"/>
    <sheet name="2024年3月" sheetId="58" r:id="rId4"/>
    <sheet name="2024年4月 " sheetId="59" r:id="rId5"/>
    <sheet name="2024年5月" sheetId="60" r:id="rId6"/>
    <sheet name="2024年6月" sheetId="61" r:id="rId7"/>
    <sheet name="2024年7月" sheetId="62" r:id="rId8"/>
    <sheet name="2024年8月 " sheetId="63" r:id="rId9"/>
    <sheet name="2024年9月" sheetId="64" r:id="rId10"/>
    <sheet name="2024年10月" sheetId="65" r:id="rId11"/>
    <sheet name="2024年11月" sheetId="66" r:id="rId12"/>
    <sheet name="2024年12月" sheetId="67" r:id="rId13"/>
    <sheet name="2024年1-12月" sheetId="69" r:id="rId14"/>
    <sheet name="Sheet1" sheetId="18" r:id="rId15"/>
    <sheet name="兴合年度确认表" sheetId="56" r:id="rId16"/>
  </sheets>
  <definedNames>
    <definedName name="_xlnm._FilterDatabase" localSheetId="0" hidden="1">'2024年1月至2024年12月汇总表'!$A$3:$W$3</definedName>
    <definedName name="_xlnm.Print_Titles" localSheetId="0">'2024年1月至2024年12月汇总表'!$3:$5</definedName>
    <definedName name="_xlnm.Print_Titles" localSheetId="2">'2024年2月'!#REF!</definedName>
    <definedName name="_xlnm.Print_Titles" localSheetId="3">'2024年3月'!#REF!</definedName>
    <definedName name="_xlnm.Print_Titles" localSheetId="4">'2024年4月 '!#REF!</definedName>
    <definedName name="_xlnm.Print_Titles" localSheetId="5">'2024年5月'!#REF!</definedName>
    <definedName name="_xlnm.Print_Titles" localSheetId="6">'2024年6月'!#REF!</definedName>
    <definedName name="_xlnm.Print_Titles" localSheetId="7">'2024年7月'!#REF!</definedName>
    <definedName name="_xlnm.Print_Titles" localSheetId="8">'2024年8月 '!#REF!</definedName>
    <definedName name="_xlnm.Print_Titles" localSheetId="9">'2024年9月'!#REF!</definedName>
    <definedName name="_xlnm.Print_Titles" localSheetId="10">'2024年10月'!#REF!</definedName>
    <definedName name="_xlnm.Print_Titles" localSheetId="11">'2024年11月'!#REF!</definedName>
    <definedName name="_xlnm.Print_Titles" localSheetId="12">'2024年12月'!#REF!</definedName>
    <definedName name="_xlnm.Print_Titles" localSheetId="1">'2024年1月 '!#REF!</definedName>
    <definedName name="_xlnm.Print_Titles" localSheetId="13">'2024年1-12月'!#REF!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<sst xmlns="http://schemas.openxmlformats.org/spreadsheetml/2006/main" count="548" uniqueCount="176">
  <si>
    <t>县级(兴宁市)规模化养殖场（小区）养殖环节病死猪无害化处理情况（2024年1月-年12月）每月汇总登记表</t>
  </si>
  <si>
    <r>
      <rPr>
        <u/>
        <sz val="11"/>
        <rFont val="宋体"/>
        <charset val="134"/>
        <scheme val="minor"/>
      </rPr>
      <t>兴宁</t>
    </r>
    <r>
      <rPr>
        <sz val="11"/>
        <rFont val="宋体"/>
        <charset val="134"/>
        <scheme val="minor"/>
      </rPr>
      <t>县（市、区）</t>
    </r>
  </si>
  <si>
    <t>乡镇名称</t>
  </si>
  <si>
    <t>行政村
名称</t>
  </si>
  <si>
    <t>养殖场
（小区）
名称</t>
  </si>
  <si>
    <t>养殖场（小区）负责人姓名</t>
  </si>
  <si>
    <t>养殖场（小区）负责人身份证号</t>
  </si>
  <si>
    <t>养殖场（小区）负责人
联系电话</t>
  </si>
  <si>
    <t>病死猪无害化处理数量</t>
  </si>
  <si>
    <t>合计</t>
  </si>
  <si>
    <t>备
注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</si>
  <si>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</si>
  <si>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</si>
  <si>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</si>
  <si>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</si>
  <si>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</si>
  <si>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</si>
  <si>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</si>
  <si>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</si>
  <si>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</si>
  <si>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</si>
  <si>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</si>
  <si>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</si>
  <si>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新圩</t>
  </si>
  <si>
    <t>船添</t>
  </si>
  <si>
    <t>广东国大智农科技有限公司</t>
  </si>
  <si>
    <t>姚伟鹏</t>
  </si>
  <si>
    <t>440582198911231513</t>
  </si>
  <si>
    <t>永和</t>
  </si>
  <si>
    <t>永生</t>
  </si>
  <si>
    <t>永生养殖有限公司</t>
  </si>
  <si>
    <t>陈汉英</t>
  </si>
  <si>
    <t>441425195507172245</t>
  </si>
  <si>
    <t>观丰</t>
  </si>
  <si>
    <t>梅州集能畜牧有限公司</t>
  </si>
  <si>
    <t>廖芳芳</t>
  </si>
  <si>
    <t>441481198607100366</t>
  </si>
  <si>
    <t>崇上</t>
  </si>
  <si>
    <t>广东兴宁市新圩镇兴明养殖场</t>
  </si>
  <si>
    <t>刘建明</t>
  </si>
  <si>
    <t>441425198012111997</t>
  </si>
  <si>
    <t>叶塘</t>
  </si>
  <si>
    <t>乌池</t>
  </si>
  <si>
    <t>兴宁市乌池种养有限公司</t>
  </si>
  <si>
    <t>吴伟金</t>
  </si>
  <si>
    <t>44142519640708359X</t>
  </si>
  <si>
    <t>坭陂</t>
  </si>
  <si>
    <t>理中</t>
  </si>
  <si>
    <t>广东兴发现代农业发展有限公司</t>
  </si>
  <si>
    <t>福兴</t>
  </si>
  <si>
    <t>梅子</t>
  </si>
  <si>
    <t>梅州市神山围农牧生态发展有限公司</t>
  </si>
  <si>
    <t>丘春霞</t>
  </si>
  <si>
    <t>441425197702132248</t>
  </si>
  <si>
    <t>水口</t>
  </si>
  <si>
    <t>大坑</t>
  </si>
  <si>
    <t>兴宁市运祥养殖有限公司</t>
  </si>
  <si>
    <t>张淦清</t>
  </si>
  <si>
    <t>441425196208121135</t>
  </si>
  <si>
    <t>北塘</t>
  </si>
  <si>
    <t>梅州市顺泰畜牧发展有限公司</t>
  </si>
  <si>
    <t>刘美荣</t>
  </si>
  <si>
    <t>441425196908051991</t>
  </si>
  <si>
    <t>群星</t>
  </si>
  <si>
    <t>兴宁市善平养殖有限责任公司</t>
  </si>
  <si>
    <t>邓文波</t>
  </si>
  <si>
    <t>441481198912233632</t>
  </si>
  <si>
    <t>永星</t>
  </si>
  <si>
    <t>兴宁市二汇养殖发展有限公司</t>
  </si>
  <si>
    <t>练二君</t>
  </si>
  <si>
    <t>441425197212242495</t>
  </si>
  <si>
    <t>新陂</t>
  </si>
  <si>
    <t>先声</t>
  </si>
  <si>
    <t>兴宁市缘绿畜牧发展有限公司</t>
  </si>
  <si>
    <t>王春燕</t>
  </si>
  <si>
    <t>441481198403042264</t>
  </si>
  <si>
    <t>乐仙</t>
  </si>
  <si>
    <t>兴宁市鸿泰农牧有限公司</t>
  </si>
  <si>
    <t>赖苑标</t>
  </si>
  <si>
    <t>44142519660504003X</t>
  </si>
  <si>
    <t>大坪</t>
  </si>
  <si>
    <t>大福</t>
  </si>
  <si>
    <t>梅州市盈安生态农牧发展有限公司</t>
  </si>
  <si>
    <t>罗文立</t>
  </si>
  <si>
    <t>441481198804243331</t>
  </si>
  <si>
    <t>合水</t>
  </si>
  <si>
    <t>霞洞</t>
  </si>
  <si>
    <t>兴宁市鑫龙农业发展有限公司</t>
  </si>
  <si>
    <t>陈宇导</t>
  </si>
  <si>
    <t>441481198502130016</t>
  </si>
  <si>
    <t>兴宁市叶塘镇北塘村凯旋养猪场</t>
  </si>
  <si>
    <t>罗凯旋</t>
  </si>
  <si>
    <t>441425195803013599</t>
  </si>
  <si>
    <t>三变</t>
  </si>
  <si>
    <t>梅州市兴合动物无害化处理公司</t>
  </si>
  <si>
    <t>张美英</t>
  </si>
  <si>
    <t>441425197007113600</t>
  </si>
  <si>
    <t>病死猪收集处理确认数量</t>
  </si>
  <si>
    <t>结余</t>
  </si>
  <si>
    <t>核减头数</t>
  </si>
  <si>
    <t>处理确认头数</t>
  </si>
  <si>
    <t>兴宁市养殖场（户）养殖环节病死猪无害化处理每月汇总登记表
（2024年1月）</t>
  </si>
  <si>
    <t>兴宁（市、区）                                                                                                        单位：头</t>
  </si>
  <si>
    <t>无害化处理场名称</t>
  </si>
  <si>
    <t>无害化处理场负责人            姓名身份证号</t>
  </si>
  <si>
    <t>无害化处理场负责人
联系电话</t>
  </si>
  <si>
    <t>本期生猪 
饲养量</t>
  </si>
  <si>
    <t>本期病死猪无害化
处理数量（头）</t>
  </si>
  <si>
    <t>无害化处理方式</t>
  </si>
  <si>
    <t>备注</t>
  </si>
  <si>
    <t>深埋</t>
  </si>
  <si>
    <t>化制</t>
  </si>
  <si>
    <t>高温处理</t>
  </si>
  <si>
    <t>化学处理</t>
  </si>
  <si>
    <t>其他</t>
  </si>
  <si>
    <t>梅州市兴合动物无害化
处理有限公司</t>
  </si>
  <si>
    <t>张美英441425197007113600</t>
  </si>
  <si>
    <t>—</t>
  </si>
  <si>
    <t>√</t>
  </si>
  <si>
    <t>填表人：                                              审核人：                                负责人：</t>
  </si>
  <si>
    <t>注：1.属于养殖小区的，其名称可与行政村或自然村相同。</t>
  </si>
  <si>
    <t xml:space="preserve">   2.本表由农业农村部门填写，会同级财政部门报地级以上市农业农村部门和财政部门。</t>
  </si>
  <si>
    <r>
      <rPr>
        <sz val="13"/>
        <color theme="1"/>
        <rFont val="宋体"/>
        <charset val="0"/>
        <scheme val="minor"/>
      </rPr>
      <t xml:space="preserve">                                                                                  
                                                            单位盖章：</t>
    </r>
    <r>
      <rPr>
        <sz val="13"/>
        <color rgb="FF000000"/>
        <rFont val="宋体"/>
        <charset val="0"/>
        <scheme val="minor"/>
      </rPr>
      <t>兴宁市农业农村局                  兴宁市财政局</t>
    </r>
    <r>
      <rPr>
        <sz val="13"/>
        <color theme="1"/>
        <rFont val="宋体"/>
        <charset val="0"/>
        <scheme val="minor"/>
      </rPr>
      <t xml:space="preserve">                                                                     </t>
    </r>
  </si>
  <si>
    <t xml:space="preserve">                                                                       2024年2月20日                    2024年2月21日</t>
  </si>
  <si>
    <t>兴宁市养殖场（户）养殖环节病死猪无害化处理每月汇总登记表
（2024年2月）</t>
  </si>
  <si>
    <t>兴宁（市、区）                                                                                                      单位：头</t>
  </si>
  <si>
    <t xml:space="preserve">                                                                       2024年3月20日                   2024年3月21日</t>
  </si>
  <si>
    <t>兴宁市养殖场（户）养殖环节病死猪无害化处理每月汇总登记表
（2024年3月）</t>
  </si>
  <si>
    <t xml:space="preserve">                                                                       2024年4月18日                   2024年4月19日</t>
  </si>
  <si>
    <t>兴宁市养殖场（户）养殖环节病死猪无害化处理每月汇总登记表
（2024年4月）</t>
  </si>
  <si>
    <t>兴宁（市、区）                                                                                                          单位：头</t>
  </si>
  <si>
    <t xml:space="preserve">                                                                       2024年5月16日                  2024年5月17日</t>
  </si>
  <si>
    <t>兴宁市养殖场（户）养殖环节病死猪无害化处理每月汇总登记表
（2024年5月）</t>
  </si>
  <si>
    <t>兴宁（市、区）                                                                                                            单位：头</t>
  </si>
  <si>
    <t xml:space="preserve">                                                                       2024年6月20日                    2024年6月21日</t>
  </si>
  <si>
    <t>兴宁市养殖场（户）养殖环节病死猪无害化处理每月汇总登记表
（2024年6月）</t>
  </si>
  <si>
    <t xml:space="preserve">     2024年7月22日</t>
  </si>
  <si>
    <t>兴宁市养殖场（户）养殖环节病死猪无害化处理每月汇总登记表
（2024年7月）</t>
  </si>
  <si>
    <t>兴宁（市、区）                                                                                                         单位：头</t>
  </si>
  <si>
    <t xml:space="preserve">     2024年8月20日</t>
  </si>
  <si>
    <t>兴宁市养殖场（户）养殖环节病死猪无害化处理每月汇总登记表
（2024年8月）</t>
  </si>
  <si>
    <r>
      <rPr>
        <sz val="13"/>
        <color theme="1"/>
        <rFont val="宋体"/>
        <charset val="0"/>
        <scheme val="minor"/>
      </rPr>
      <t xml:space="preserve">                                                                                  
                                                            单位盖章：</t>
    </r>
    <r>
      <rPr>
        <sz val="13"/>
        <color rgb="FF000000"/>
        <rFont val="宋体"/>
        <charset val="0"/>
        <scheme val="minor"/>
      </rPr>
      <t>兴宁市农业农村局              兴宁市财政局</t>
    </r>
    <r>
      <rPr>
        <sz val="13"/>
        <color theme="1"/>
        <rFont val="宋体"/>
        <charset val="0"/>
        <scheme val="minor"/>
      </rPr>
      <t xml:space="preserve">                                                                     </t>
    </r>
  </si>
  <si>
    <t xml:space="preserve">     2024年9月19日</t>
  </si>
  <si>
    <t>兴宁市养殖场（户）养殖环节病死猪无害化处理每月汇总登记表
（2024年9月）</t>
  </si>
  <si>
    <t xml:space="preserve">     2024年10月17日</t>
  </si>
  <si>
    <t>兴宁市养殖场（户）养殖环节病死猪无害化处理每月汇总登记表
（2024年10月）</t>
  </si>
  <si>
    <t xml:space="preserve">     2024年11月20日</t>
  </si>
  <si>
    <t>兴宁市养殖场（户）养殖环节病死猪无害化处理每月汇总登记表
（2024年11月）</t>
  </si>
  <si>
    <t xml:space="preserve">     2024年12月19日</t>
  </si>
  <si>
    <t>兴宁市养殖场（户）养殖环节病死猪无害化处理每月汇总登记表
（2024年12月）</t>
  </si>
  <si>
    <t xml:space="preserve">        2025年1月20日</t>
  </si>
  <si>
    <r>
      <rPr>
        <sz val="18"/>
        <color theme="1"/>
        <rFont val="方正小标宋简体"/>
        <charset val="134"/>
      </rPr>
      <t xml:space="preserve">兴宁市养殖场（户）养殖环节病死猪无害化处理年度汇总登记表
</t>
    </r>
    <r>
      <rPr>
        <sz val="16"/>
        <color theme="1"/>
        <rFont val="方正小标宋简体"/>
        <charset val="134"/>
      </rPr>
      <t>（2024年1月1日-2024年12月31日）</t>
    </r>
  </si>
  <si>
    <r>
      <rPr>
        <sz val="13"/>
        <color theme="1"/>
        <rFont val="宋体"/>
        <charset val="0"/>
        <scheme val="minor"/>
      </rPr>
      <t xml:space="preserve">                                                                                  
                                                           单位盖章：</t>
    </r>
    <r>
      <rPr>
        <sz val="13"/>
        <color rgb="FF000000"/>
        <rFont val="宋体"/>
        <charset val="0"/>
        <scheme val="minor"/>
      </rPr>
      <t>兴宁市农业农村局                 兴宁市财政局</t>
    </r>
    <r>
      <rPr>
        <sz val="13"/>
        <color theme="1"/>
        <rFont val="宋体"/>
        <charset val="0"/>
        <scheme val="minor"/>
      </rPr>
      <t xml:space="preserve">                                                                     </t>
    </r>
  </si>
  <si>
    <t xml:space="preserve">     2025年1月29日</t>
  </si>
  <si>
    <t>附件2：</t>
  </si>
  <si>
    <t>兴宁市养殖环节病死猪无害化处理年度汇总确认表</t>
  </si>
  <si>
    <t>（2022年1月1日至2022年12月31日）</t>
  </si>
  <si>
    <t>兴宁县（市、区）</t>
  </si>
  <si>
    <t>乡镇
名称</t>
  </si>
  <si>
    <t>无害化处理厂名称</t>
  </si>
  <si>
    <t>无害化处理厂负责人姓名</t>
  </si>
  <si>
    <t>无害化处理厂负责人
身份证号</t>
  </si>
  <si>
    <t>无害化处理厂负责人联系电话</t>
  </si>
  <si>
    <t>本期生猪
饲养量</t>
  </si>
  <si>
    <t>本期病死猪无害化处理数量(头)</t>
  </si>
  <si>
    <t>高温
处理</t>
  </si>
  <si>
    <t>化学
处理</t>
  </si>
  <si>
    <t>焚烧</t>
  </si>
  <si>
    <t>化尸池</t>
  </si>
  <si>
    <t>其它</t>
  </si>
  <si>
    <t>梅州市兴合无害化处理厂</t>
  </si>
  <si>
    <t>梅州市兴合无害化处理厂负责人签名：</t>
  </si>
  <si>
    <t>兴宁动物卫生监督所负责人：</t>
  </si>
  <si>
    <t>农业农村主管部门负责人：</t>
  </si>
  <si>
    <t>盖章：</t>
  </si>
  <si>
    <t>日期：2023年1月10日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</si>
</sst>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Wingdings 2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0"/>
      <scheme val="minor"/>
    </font>
    <font>
      <sz val="13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6"/>
      <name val="宋体"/>
      <charset val="134"/>
      <scheme val="major"/>
    </font>
    <font>
      <u/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color rgb="FF000000"/>
      <name val="宋体"/>
      <charset val="0"/>
      <scheme val="minor"/>
    </font>
    <font>
      <sz val="16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5" borderId="16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31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6" xfId="49" applyFont="1" applyFill="1" applyBorder="1" applyAlignment="1">
      <alignment horizontal="center" vertical="center"/>
    </xf>
    <xf numFmtId="0" fontId="3" fillId="0" borderId="7" xfId="49" applyFont="1" applyFill="1" applyBorder="1" applyAlignment="1">
      <alignment horizontal="center" vertical="center"/>
    </xf>
    <xf numFmtId="0" fontId="3" fillId="0" borderId="8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left" vertical="center"/>
    </xf>
    <xf numFmtId="31" fontId="7" fillId="0" borderId="0" xfId="0" applyNumberFormat="1" applyFont="1" applyFill="1" applyAlignment="1">
      <alignment horizontal="left" vertical="center"/>
    </xf>
    <xf numFmtId="49" fontId="7" fillId="0" borderId="0" xfId="0" applyNumberFormat="1" applyFont="1" applyFill="1" applyAlignment="1">
      <alignment horizontal="center" vertical="center"/>
    </xf>
    <xf numFmtId="31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5" xfId="49" applyFont="1" applyBorder="1" applyAlignment="1">
      <alignment horizontal="center" vertical="center"/>
    </xf>
    <xf numFmtId="177" fontId="0" fillId="0" borderId="5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9" fillId="0" borderId="0" xfId="49" applyFont="1" applyAlignment="1">
      <alignment horizontal="center" wrapText="1"/>
    </xf>
    <xf numFmtId="0" fontId="9" fillId="0" borderId="0" xfId="49" applyFont="1" applyAlignment="1">
      <alignment horizontal="center"/>
    </xf>
    <xf numFmtId="177" fontId="9" fillId="0" borderId="0" xfId="49" applyNumberFormat="1" applyFont="1" applyAlignment="1">
      <alignment horizontal="center"/>
    </xf>
    <xf numFmtId="0" fontId="10" fillId="0" borderId="1" xfId="49" applyFont="1" applyBorder="1" applyAlignment="1">
      <alignment horizontal="left" vertical="center"/>
    </xf>
    <xf numFmtId="49" fontId="10" fillId="0" borderId="0" xfId="49" applyNumberFormat="1" applyFont="1" applyBorder="1" applyAlignment="1">
      <alignment horizontal="left" vertical="center"/>
    </xf>
    <xf numFmtId="0" fontId="3" fillId="0" borderId="0" xfId="49" applyFont="1" applyBorder="1" applyAlignment="1">
      <alignment horizontal="center" vertical="center"/>
    </xf>
    <xf numFmtId="177" fontId="3" fillId="0" borderId="0" xfId="49" applyNumberFormat="1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49" fontId="3" fillId="0" borderId="5" xfId="49" applyNumberFormat="1" applyFont="1" applyBorder="1" applyAlignment="1">
      <alignment horizontal="center" vertical="center" wrapText="1"/>
    </xf>
    <xf numFmtId="177" fontId="3" fillId="0" borderId="10" xfId="49" applyNumberFormat="1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177" fontId="3" fillId="0" borderId="1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7" fontId="3" fillId="0" borderId="5" xfId="49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177" fontId="0" fillId="2" borderId="5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177" fontId="11" fillId="0" borderId="5" xfId="0" applyNumberFormat="1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49" fontId="0" fillId="0" borderId="5" xfId="49" applyNumberFormat="1" applyFont="1" applyBorder="1" applyAlignment="1">
      <alignment horizontal="center" vertical="center"/>
    </xf>
    <xf numFmtId="0" fontId="3" fillId="0" borderId="9" xfId="49" applyFont="1" applyBorder="1" applyAlignment="1">
      <alignment horizontal="center" vertical="center"/>
    </xf>
    <xf numFmtId="49" fontId="3" fillId="0" borderId="0" xfId="49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49" fontId="13" fillId="0" borderId="0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0" fillId="0" borderId="5" xfId="0" applyBorder="1" applyAlignment="1">
      <alignment horizontal="center" vertical="center"/>
    </xf>
    <xf numFmtId="177" fontId="0" fillId="0" borderId="5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49" applyFont="1" applyBorder="1" applyAlignment="1">
      <alignment horizontal="center" vertical="center"/>
    </xf>
    <xf numFmtId="0" fontId="0" fillId="0" borderId="7" xfId="49" applyFont="1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177" fontId="0" fillId="0" borderId="5" xfId="49" applyNumberFormat="1" applyFont="1" applyBorder="1" applyAlignment="1">
      <alignment horizontal="center" vertical="center"/>
    </xf>
    <xf numFmtId="177" fontId="0" fillId="0" borderId="5" xfId="49" applyNumberFormat="1" applyFont="1" applyBorder="1" applyAlignment="1">
      <alignment vertical="center"/>
    </xf>
    <xf numFmtId="57" fontId="3" fillId="0" borderId="1" xfId="49" applyNumberFormat="1" applyFont="1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2" borderId="5" xfId="49" applyFont="1" applyFill="1" applyBorder="1" applyAlignment="1">
      <alignment horizontal="center" vertical="center"/>
    </xf>
    <xf numFmtId="0" fontId="3" fillId="0" borderId="0" xfId="49" applyFont="1" applyBorder="1">
      <alignment vertical="center"/>
    </xf>
    <xf numFmtId="177" fontId="3" fillId="0" borderId="1" xfId="49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177" fontId="3" fillId="0" borderId="2" xfId="49" applyNumberFormat="1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0" fillId="0" borderId="0" xfId="0" applyFont="1">
      <alignment vertical="center"/>
    </xf>
    <xf numFmtId="177" fontId="3" fillId="0" borderId="3" xfId="49" applyNumberFormat="1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  <xf numFmtId="177" fontId="3" fillId="0" borderId="4" xfId="49" applyNumberFormat="1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177" fontId="8" fillId="0" borderId="0" xfId="0" applyNumberFormat="1" applyFont="1">
      <alignment vertical="center"/>
    </xf>
    <xf numFmtId="177" fontId="3" fillId="0" borderId="0" xfId="49" applyNumberFormat="1" applyFont="1">
      <alignment vertical="center"/>
    </xf>
    <xf numFmtId="177" fontId="3" fillId="0" borderId="0" xfId="49" applyNumberFormat="1" applyFont="1" applyBorder="1">
      <alignment vertical="center"/>
    </xf>
    <xf numFmtId="0" fontId="3" fillId="0" borderId="0" xfId="49" applyFont="1">
      <alignment vertical="center"/>
    </xf>
    <xf numFmtId="177" fontId="14" fillId="0" borderId="0" xfId="49" applyNumberFormat="1" applyFont="1" applyAlignment="1">
      <alignment vertical="center"/>
    </xf>
    <xf numFmtId="0" fontId="15" fillId="0" borderId="0" xfId="49" applyFont="1" applyAlignment="1">
      <alignment vertical="center"/>
    </xf>
    <xf numFmtId="177" fontId="16" fillId="0" borderId="0" xfId="49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4"/>
  <sheetViews>
    <sheetView tabSelected="1" workbookViewId="0">
      <pane xSplit="1" ySplit="5" topLeftCell="B28" activePane="bottomRight" state="frozen"/>
      <selection/>
      <selection pane="topRight"/>
      <selection pane="bottomLeft"/>
      <selection pane="bottomRight" activeCell="G49" sqref="G49"/>
    </sheetView>
  </sheetViews>
  <sheetFormatPr defaultColWidth="9" defaultRowHeight="13.5"/>
  <cols>
    <col min="1" max="1" width="4.875" customWidth="1"/>
    <col min="2" max="2" width="6.875" customWidth="1"/>
    <col min="3" max="3" width="13.7333333333333" customWidth="1"/>
    <col min="4" max="4" width="10.5" customWidth="1"/>
    <col min="5" max="5" width="18.875" style="50" customWidth="1"/>
    <col min="6" max="6" width="12.625" customWidth="1"/>
    <col min="7" max="7" width="5.23333333333333" style="51" customWidth="1"/>
    <col min="8" max="8" width="5.60833333333333" customWidth="1"/>
    <col min="9" max="9" width="5.425" customWidth="1"/>
    <col min="10" max="10" width="5.375" customWidth="1"/>
    <col min="11" max="11" width="5.25" customWidth="1"/>
    <col min="12" max="12" width="6.25" customWidth="1"/>
    <col min="13" max="13" width="6.625" customWidth="1"/>
    <col min="14" max="14" width="5.625" customWidth="1"/>
    <col min="15" max="15" width="6.84166666666667" customWidth="1"/>
    <col min="16" max="16" width="5.68333333333333" customWidth="1"/>
    <col min="17" max="17" width="6.125" customWidth="1"/>
    <col min="18" max="18" width="6" customWidth="1"/>
    <col min="19" max="19" width="7.25" style="51" customWidth="1"/>
    <col min="20" max="20" width="3.75" hidden="1" customWidth="1"/>
  </cols>
  <sheetData>
    <row r="1" ht="30" customHeight="1" spans="1:20">
      <c r="A1" s="52" t="s">
        <v>0</v>
      </c>
      <c r="B1" s="53"/>
      <c r="C1" s="53"/>
      <c r="D1" s="53"/>
      <c r="E1" s="53"/>
      <c r="F1" s="53"/>
      <c r="G1" s="54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4"/>
      <c r="T1" s="53"/>
    </row>
    <row r="2" ht="24.95" customHeight="1" spans="1:20">
      <c r="A2" s="55" t="s">
        <v>1</v>
      </c>
      <c r="B2" s="55"/>
      <c r="C2" s="55"/>
      <c r="D2" s="55"/>
      <c r="E2" s="56"/>
      <c r="F2" s="57"/>
      <c r="G2" s="58"/>
      <c r="H2" s="57"/>
      <c r="I2" s="57"/>
      <c r="J2" s="57"/>
      <c r="K2" s="57"/>
      <c r="L2" s="57"/>
      <c r="M2" s="57"/>
      <c r="N2" s="92"/>
      <c r="O2" s="92"/>
      <c r="P2" s="92"/>
      <c r="Q2" s="92"/>
      <c r="R2" s="92"/>
      <c r="S2" s="96"/>
      <c r="T2" s="97"/>
    </row>
    <row r="3" ht="24.75" customHeight="1" spans="1:21">
      <c r="A3" s="59" t="s">
        <v>2</v>
      </c>
      <c r="B3" s="59" t="s">
        <v>3</v>
      </c>
      <c r="C3" s="59" t="s">
        <v>4</v>
      </c>
      <c r="D3" s="59" t="s">
        <v>5</v>
      </c>
      <c r="E3" s="60" t="s">
        <v>6</v>
      </c>
      <c r="F3" s="59" t="s">
        <v>7</v>
      </c>
      <c r="G3" s="61" t="s">
        <v>8</v>
      </c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98" t="s">
        <v>9</v>
      </c>
      <c r="T3" s="99" t="s">
        <v>10</v>
      </c>
      <c r="U3" s="100"/>
    </row>
    <row r="4" ht="12" customHeight="1" spans="1:21">
      <c r="A4" s="59"/>
      <c r="B4" s="59"/>
      <c r="C4" s="59"/>
      <c r="D4" s="59"/>
      <c r="E4" s="60"/>
      <c r="F4" s="59"/>
      <c r="G4" s="63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101"/>
      <c r="T4" s="102"/>
      <c r="U4" s="100"/>
    </row>
    <row r="5" ht="24" customHeight="1" spans="1:21">
      <c r="A5" s="59"/>
      <c r="B5" s="59"/>
      <c r="C5" s="59"/>
      <c r="D5" s="59"/>
      <c r="E5" s="60"/>
      <c r="F5" s="59"/>
      <c r="G5" s="65" t="s">
        <v>11</v>
      </c>
      <c r="H5" s="59" t="s">
        <v>12</v>
      </c>
      <c r="I5" s="59" t="s">
        <v>13</v>
      </c>
      <c r="J5" s="59" t="s">
        <v>14</v>
      </c>
      <c r="K5" s="59" t="s">
        <v>15</v>
      </c>
      <c r="L5" s="59" t="s">
        <v>16</v>
      </c>
      <c r="M5" s="59" t="s">
        <v>17</v>
      </c>
      <c r="N5" s="59" t="s">
        <v>18</v>
      </c>
      <c r="O5" s="59" t="s">
        <v>19</v>
      </c>
      <c r="P5" s="59" t="s">
        <v>20</v>
      </c>
      <c r="Q5" s="59" t="s">
        <v>21</v>
      </c>
      <c r="R5" s="59" t="s">
        <v>22</v>
      </c>
      <c r="S5" s="103"/>
      <c r="T5" s="104"/>
      <c r="U5" s="100"/>
    </row>
    <row r="6" s="49" customFormat="1" ht="30" hidden="1" customHeight="1" spans="1:22">
      <c r="A6" s="13" t="s">
        <v>23</v>
      </c>
      <c r="B6" s="66" t="s">
        <v>24</v>
      </c>
      <c r="C6" s="66" t="s">
        <v>25</v>
      </c>
      <c r="D6" s="13" t="s">
        <v>26</v>
      </c>
      <c r="E6" s="15" t="s">
        <v>27</v>
      </c>
      <c r="F6" s="13">
        <v>13827837070</v>
      </c>
      <c r="G6" s="67"/>
      <c r="H6" s="47"/>
      <c r="I6" s="47"/>
      <c r="J6" s="47"/>
      <c r="K6" s="47"/>
      <c r="L6" s="47"/>
      <c r="M6" s="47"/>
      <c r="N6" s="47"/>
      <c r="O6" s="47"/>
      <c r="P6" s="93"/>
      <c r="Q6" s="47"/>
      <c r="R6" s="47"/>
      <c r="S6" s="90">
        <f>SUM(G6:R6)</f>
        <v>0</v>
      </c>
      <c r="T6" s="47"/>
      <c r="V6" s="105"/>
    </row>
    <row r="7" s="49" customFormat="1" ht="30" hidden="1" customHeight="1" spans="1:22">
      <c r="A7" s="66" t="s">
        <v>28</v>
      </c>
      <c r="B7" s="66" t="s">
        <v>29</v>
      </c>
      <c r="C7" s="66" t="s">
        <v>30</v>
      </c>
      <c r="D7" s="66" t="s">
        <v>31</v>
      </c>
      <c r="E7" s="68" t="s">
        <v>32</v>
      </c>
      <c r="F7" s="66">
        <v>18125553213</v>
      </c>
      <c r="G7" s="48"/>
      <c r="H7" s="69"/>
      <c r="I7" s="47"/>
      <c r="J7" s="47"/>
      <c r="K7" s="47"/>
      <c r="L7" s="47"/>
      <c r="M7" s="47"/>
      <c r="N7" s="47"/>
      <c r="O7" s="47"/>
      <c r="P7" s="93"/>
      <c r="Q7" s="47"/>
      <c r="R7" s="47"/>
      <c r="S7" s="90">
        <f t="shared" ref="S7:S22" si="0">SUM(G7:R7)</f>
        <v>0</v>
      </c>
      <c r="T7" s="47"/>
      <c r="V7" s="105"/>
    </row>
    <row r="8" s="49" customFormat="1" ht="30" hidden="1" customHeight="1" spans="1:22">
      <c r="A8" s="13" t="s">
        <v>23</v>
      </c>
      <c r="B8" s="66" t="s">
        <v>33</v>
      </c>
      <c r="C8" s="66" t="s">
        <v>34</v>
      </c>
      <c r="D8" s="66" t="s">
        <v>35</v>
      </c>
      <c r="E8" s="70" t="s">
        <v>36</v>
      </c>
      <c r="F8" s="66">
        <v>13690855520</v>
      </c>
      <c r="G8" s="48"/>
      <c r="H8" s="47"/>
      <c r="I8" s="47"/>
      <c r="J8" s="47"/>
      <c r="K8" s="47"/>
      <c r="L8" s="47"/>
      <c r="M8" s="47"/>
      <c r="N8" s="47"/>
      <c r="O8" s="47"/>
      <c r="P8" s="93"/>
      <c r="Q8" s="47"/>
      <c r="R8" s="47"/>
      <c r="S8" s="90">
        <f t="shared" si="0"/>
        <v>0</v>
      </c>
      <c r="T8" s="47"/>
      <c r="V8" s="105"/>
    </row>
    <row r="9" ht="30" hidden="1" customHeight="1" spans="1:22">
      <c r="A9" s="13" t="s">
        <v>23</v>
      </c>
      <c r="B9" s="66" t="s">
        <v>37</v>
      </c>
      <c r="C9" s="66" t="s">
        <v>38</v>
      </c>
      <c r="D9" s="71" t="s">
        <v>39</v>
      </c>
      <c r="E9" s="72" t="s">
        <v>40</v>
      </c>
      <c r="F9" s="71">
        <v>13826698916</v>
      </c>
      <c r="G9" s="73"/>
      <c r="H9" s="69"/>
      <c r="I9" s="47"/>
      <c r="J9" s="47"/>
      <c r="K9" s="47"/>
      <c r="L9" s="47"/>
      <c r="M9" s="47"/>
      <c r="N9" s="47"/>
      <c r="O9" s="47"/>
      <c r="P9" s="93"/>
      <c r="Q9" s="47"/>
      <c r="R9" s="47"/>
      <c r="S9" s="90">
        <f t="shared" si="0"/>
        <v>0</v>
      </c>
      <c r="T9" s="47"/>
      <c r="U9" s="49"/>
      <c r="V9" s="105"/>
    </row>
    <row r="10" s="49" customFormat="1" ht="30" hidden="1" customHeight="1" spans="1:22">
      <c r="A10" s="13" t="s">
        <v>41</v>
      </c>
      <c r="B10" s="66" t="s">
        <v>42</v>
      </c>
      <c r="C10" s="71" t="s">
        <v>43</v>
      </c>
      <c r="D10" s="66" t="s">
        <v>44</v>
      </c>
      <c r="E10" s="70" t="s">
        <v>45</v>
      </c>
      <c r="F10" s="66">
        <v>13902784413</v>
      </c>
      <c r="G10" s="48"/>
      <c r="H10" s="47"/>
      <c r="I10" s="47"/>
      <c r="J10" s="47"/>
      <c r="K10" s="47"/>
      <c r="L10" s="47"/>
      <c r="M10" s="47"/>
      <c r="N10" s="47"/>
      <c r="O10" s="47"/>
      <c r="P10" s="93"/>
      <c r="Q10" s="47"/>
      <c r="R10" s="47"/>
      <c r="S10" s="90">
        <f t="shared" si="0"/>
        <v>0</v>
      </c>
      <c r="T10" s="47"/>
      <c r="V10" s="105"/>
    </row>
    <row r="11" s="49" customFormat="1" ht="30" hidden="1" customHeight="1" spans="1:22">
      <c r="A11" s="13" t="s">
        <v>46</v>
      </c>
      <c r="B11" s="66" t="s">
        <v>47</v>
      </c>
      <c r="C11" s="71" t="s">
        <v>48</v>
      </c>
      <c r="D11" s="66" t="s">
        <v>44</v>
      </c>
      <c r="E11" s="70" t="s">
        <v>45</v>
      </c>
      <c r="F11" s="66">
        <v>13902784413</v>
      </c>
      <c r="G11" s="48"/>
      <c r="H11" s="47"/>
      <c r="I11" s="47"/>
      <c r="J11" s="47"/>
      <c r="K11" s="47"/>
      <c r="L11" s="47"/>
      <c r="M11" s="47"/>
      <c r="N11" s="47"/>
      <c r="O11" s="47"/>
      <c r="P11" s="93"/>
      <c r="Q11" s="47"/>
      <c r="R11" s="47"/>
      <c r="S11" s="90">
        <f t="shared" si="0"/>
        <v>0</v>
      </c>
      <c r="T11" s="47"/>
      <c r="V11" s="105"/>
    </row>
    <row r="12" ht="30" hidden="1" customHeight="1" spans="1:22">
      <c r="A12" s="74" t="s">
        <v>49</v>
      </c>
      <c r="B12" s="71" t="s">
        <v>50</v>
      </c>
      <c r="C12" s="71" t="s">
        <v>51</v>
      </c>
      <c r="D12" s="71" t="s">
        <v>52</v>
      </c>
      <c r="E12" s="72" t="s">
        <v>53</v>
      </c>
      <c r="F12" s="71">
        <v>13670828898</v>
      </c>
      <c r="G12" s="73"/>
      <c r="H12" s="47"/>
      <c r="I12" s="47"/>
      <c r="J12" s="47"/>
      <c r="K12" s="47"/>
      <c r="L12" s="47"/>
      <c r="M12" s="47"/>
      <c r="N12" s="47"/>
      <c r="O12" s="47"/>
      <c r="P12" s="93"/>
      <c r="Q12" s="47"/>
      <c r="R12" s="47"/>
      <c r="S12" s="90">
        <f t="shared" si="0"/>
        <v>0</v>
      </c>
      <c r="T12" s="47"/>
      <c r="U12" s="49"/>
      <c r="V12" s="105"/>
    </row>
    <row r="13" ht="30" hidden="1" customHeight="1" spans="1:22">
      <c r="A13" s="71" t="s">
        <v>54</v>
      </c>
      <c r="B13" s="71" t="s">
        <v>55</v>
      </c>
      <c r="C13" s="71" t="s">
        <v>56</v>
      </c>
      <c r="D13" s="71" t="s">
        <v>57</v>
      </c>
      <c r="E13" s="72" t="s">
        <v>58</v>
      </c>
      <c r="F13" s="71">
        <v>13643096364</v>
      </c>
      <c r="G13" s="73"/>
      <c r="H13" s="47"/>
      <c r="I13" s="47"/>
      <c r="J13" s="47"/>
      <c r="K13" s="47"/>
      <c r="L13" s="47"/>
      <c r="M13" s="47"/>
      <c r="N13" s="47"/>
      <c r="O13" s="47"/>
      <c r="P13" s="93"/>
      <c r="Q13" s="47"/>
      <c r="R13" s="47"/>
      <c r="S13" s="90">
        <f t="shared" si="0"/>
        <v>0</v>
      </c>
      <c r="T13" s="47"/>
      <c r="U13" s="49"/>
      <c r="V13" s="105"/>
    </row>
    <row r="14" ht="30" hidden="1" customHeight="1" spans="1:22">
      <c r="A14" s="13" t="s">
        <v>41</v>
      </c>
      <c r="B14" s="66" t="s">
        <v>59</v>
      </c>
      <c r="C14" s="13" t="s">
        <v>60</v>
      </c>
      <c r="D14" s="66" t="s">
        <v>61</v>
      </c>
      <c r="E14" s="70" t="s">
        <v>62</v>
      </c>
      <c r="F14" s="66">
        <v>13500126416</v>
      </c>
      <c r="G14" s="48"/>
      <c r="H14" s="47"/>
      <c r="I14" s="47"/>
      <c r="J14" s="47"/>
      <c r="K14" s="47"/>
      <c r="L14" s="47"/>
      <c r="M14" s="47"/>
      <c r="N14" s="47"/>
      <c r="O14" s="47"/>
      <c r="P14" s="93"/>
      <c r="Q14" s="47"/>
      <c r="R14" s="47"/>
      <c r="S14" s="90">
        <f t="shared" si="0"/>
        <v>0</v>
      </c>
      <c r="T14" s="47"/>
      <c r="U14" s="49"/>
      <c r="V14" s="105"/>
    </row>
    <row r="15" ht="30" hidden="1" customHeight="1" spans="1:22">
      <c r="A15" s="13" t="s">
        <v>41</v>
      </c>
      <c r="B15" s="13" t="s">
        <v>63</v>
      </c>
      <c r="C15" s="13" t="s">
        <v>64</v>
      </c>
      <c r="D15" s="13" t="s">
        <v>65</v>
      </c>
      <c r="E15" s="15" t="s">
        <v>66</v>
      </c>
      <c r="F15" s="13">
        <v>13431823660</v>
      </c>
      <c r="G15" s="67"/>
      <c r="H15" s="47"/>
      <c r="I15" s="47"/>
      <c r="J15" s="47"/>
      <c r="K15" s="47"/>
      <c r="L15" s="47"/>
      <c r="M15" s="47"/>
      <c r="N15" s="47"/>
      <c r="O15" s="47"/>
      <c r="P15" s="93"/>
      <c r="Q15" s="47"/>
      <c r="R15" s="47"/>
      <c r="S15" s="90">
        <f t="shared" si="0"/>
        <v>0</v>
      </c>
      <c r="T15" s="47"/>
      <c r="U15" s="49"/>
      <c r="V15" s="105"/>
    </row>
    <row r="16" ht="30" hidden="1" customHeight="1" spans="1:22">
      <c r="A16" s="13" t="s">
        <v>28</v>
      </c>
      <c r="B16" s="13" t="s">
        <v>67</v>
      </c>
      <c r="C16" s="13" t="s">
        <v>68</v>
      </c>
      <c r="D16" s="13" t="s">
        <v>69</v>
      </c>
      <c r="E16" s="15" t="s">
        <v>70</v>
      </c>
      <c r="F16" s="13">
        <v>13549162283</v>
      </c>
      <c r="G16" s="67"/>
      <c r="H16" s="47"/>
      <c r="I16" s="47"/>
      <c r="J16" s="47"/>
      <c r="K16" s="47"/>
      <c r="L16" s="47"/>
      <c r="M16" s="47"/>
      <c r="N16" s="47"/>
      <c r="O16" s="47"/>
      <c r="P16" s="93"/>
      <c r="Q16" s="47"/>
      <c r="R16" s="47"/>
      <c r="S16" s="90">
        <f t="shared" si="0"/>
        <v>0</v>
      </c>
      <c r="T16" s="47"/>
      <c r="U16" s="49"/>
      <c r="V16" s="105"/>
    </row>
    <row r="17" ht="30" hidden="1" customHeight="1" spans="1:22">
      <c r="A17" s="13" t="s">
        <v>71</v>
      </c>
      <c r="B17" s="13" t="s">
        <v>72</v>
      </c>
      <c r="C17" s="13" t="s">
        <v>73</v>
      </c>
      <c r="D17" s="13" t="s">
        <v>74</v>
      </c>
      <c r="E17" s="15" t="s">
        <v>75</v>
      </c>
      <c r="F17" s="13">
        <v>13723680339</v>
      </c>
      <c r="G17" s="67"/>
      <c r="H17" s="47"/>
      <c r="I17" s="47"/>
      <c r="J17" s="47"/>
      <c r="K17" s="47"/>
      <c r="L17" s="47"/>
      <c r="M17" s="47"/>
      <c r="N17" s="47"/>
      <c r="O17" s="47"/>
      <c r="P17" s="93"/>
      <c r="Q17" s="47"/>
      <c r="R17" s="47"/>
      <c r="S17" s="90">
        <f t="shared" si="0"/>
        <v>0</v>
      </c>
      <c r="T17" s="47"/>
      <c r="U17" s="49"/>
      <c r="V17" s="105"/>
    </row>
    <row r="18" ht="30" hidden="1" customHeight="1" spans="1:22">
      <c r="A18" s="13" t="s">
        <v>71</v>
      </c>
      <c r="B18" s="13" t="s">
        <v>76</v>
      </c>
      <c r="C18" s="13" t="s">
        <v>77</v>
      </c>
      <c r="D18" s="13" t="s">
        <v>78</v>
      </c>
      <c r="E18" s="15" t="s">
        <v>79</v>
      </c>
      <c r="F18" s="13">
        <v>13035795197</v>
      </c>
      <c r="G18" s="67"/>
      <c r="H18" s="47"/>
      <c r="I18" s="47"/>
      <c r="J18" s="47"/>
      <c r="K18" s="47"/>
      <c r="L18" s="47"/>
      <c r="M18" s="47"/>
      <c r="N18" s="47"/>
      <c r="O18" s="47"/>
      <c r="P18" s="93"/>
      <c r="Q18" s="47"/>
      <c r="R18" s="47"/>
      <c r="S18" s="90">
        <f t="shared" si="0"/>
        <v>0</v>
      </c>
      <c r="T18" s="47"/>
      <c r="U18" s="49"/>
      <c r="V18" s="105"/>
    </row>
    <row r="19" ht="30" hidden="1" customHeight="1" spans="1:22">
      <c r="A19" s="13" t="s">
        <v>80</v>
      </c>
      <c r="B19" s="13" t="s">
        <v>81</v>
      </c>
      <c r="C19" s="13" t="s">
        <v>82</v>
      </c>
      <c r="D19" s="13" t="s">
        <v>83</v>
      </c>
      <c r="E19" s="15" t="s">
        <v>84</v>
      </c>
      <c r="F19" s="13">
        <v>18211467211</v>
      </c>
      <c r="G19" s="67"/>
      <c r="H19" s="47"/>
      <c r="I19" s="47"/>
      <c r="J19" s="47"/>
      <c r="K19" s="47"/>
      <c r="L19" s="47"/>
      <c r="M19" s="47"/>
      <c r="N19" s="47"/>
      <c r="O19" s="47"/>
      <c r="P19" s="93"/>
      <c r="Q19" s="47"/>
      <c r="R19" s="47"/>
      <c r="S19" s="90">
        <f t="shared" si="0"/>
        <v>0</v>
      </c>
      <c r="T19" s="47"/>
      <c r="U19" s="49"/>
      <c r="V19" s="105"/>
    </row>
    <row r="20" ht="30" hidden="1" customHeight="1" spans="1:22">
      <c r="A20" s="66" t="s">
        <v>85</v>
      </c>
      <c r="B20" s="66" t="s">
        <v>86</v>
      </c>
      <c r="C20" s="66" t="s">
        <v>87</v>
      </c>
      <c r="D20" s="66" t="s">
        <v>88</v>
      </c>
      <c r="E20" s="70" t="s">
        <v>89</v>
      </c>
      <c r="F20" s="66">
        <v>13826666615</v>
      </c>
      <c r="G20" s="48"/>
      <c r="H20" s="47"/>
      <c r="I20" s="47"/>
      <c r="J20" s="47"/>
      <c r="K20" s="47"/>
      <c r="L20" s="47"/>
      <c r="M20" s="47"/>
      <c r="N20" s="47"/>
      <c r="O20" s="47"/>
      <c r="P20" s="93"/>
      <c r="Q20" s="47"/>
      <c r="R20" s="47"/>
      <c r="S20" s="90">
        <f t="shared" si="0"/>
        <v>0</v>
      </c>
      <c r="T20" s="47"/>
      <c r="U20" s="49"/>
      <c r="V20" s="105"/>
    </row>
    <row r="21" ht="30" hidden="1" customHeight="1" spans="1:22">
      <c r="A21" s="66" t="s">
        <v>41</v>
      </c>
      <c r="B21" s="66" t="s">
        <v>59</v>
      </c>
      <c r="C21" s="66" t="s">
        <v>90</v>
      </c>
      <c r="D21" s="66" t="s">
        <v>91</v>
      </c>
      <c r="E21" s="70" t="s">
        <v>92</v>
      </c>
      <c r="F21" s="66"/>
      <c r="G21" s="48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90">
        <f t="shared" si="0"/>
        <v>0</v>
      </c>
      <c r="T21" s="47"/>
      <c r="U21" s="49"/>
      <c r="V21" s="105"/>
    </row>
    <row r="22" ht="30" customHeight="1" spans="1:22">
      <c r="A22" s="66" t="s">
        <v>41</v>
      </c>
      <c r="B22" s="66" t="s">
        <v>93</v>
      </c>
      <c r="C22" s="14" t="s">
        <v>94</v>
      </c>
      <c r="D22" s="66" t="s">
        <v>95</v>
      </c>
      <c r="E22" s="70" t="s">
        <v>96</v>
      </c>
      <c r="F22" s="66">
        <v>13690882573</v>
      </c>
      <c r="G22" s="48">
        <v>3315</v>
      </c>
      <c r="H22" s="47">
        <v>2288</v>
      </c>
      <c r="I22" s="47">
        <v>2501</v>
      </c>
      <c r="J22" s="47">
        <v>1960</v>
      </c>
      <c r="K22" s="94">
        <v>2705</v>
      </c>
      <c r="L22" s="94">
        <v>3028</v>
      </c>
      <c r="M22" s="47">
        <v>3148</v>
      </c>
      <c r="N22" s="47">
        <v>5101</v>
      </c>
      <c r="O22" s="47">
        <v>10997</v>
      </c>
      <c r="P22" s="47">
        <v>9087</v>
      </c>
      <c r="Q22" s="47">
        <v>7829</v>
      </c>
      <c r="R22" s="47">
        <v>9519</v>
      </c>
      <c r="S22" s="90">
        <f t="shared" si="0"/>
        <v>61478</v>
      </c>
      <c r="T22" s="47"/>
      <c r="U22" s="49"/>
      <c r="V22" s="105"/>
    </row>
    <row r="23" ht="30" customHeight="1" spans="1:23">
      <c r="A23" s="47" t="s">
        <v>9</v>
      </c>
      <c r="B23" s="47"/>
      <c r="C23" s="47"/>
      <c r="D23" s="47"/>
      <c r="E23" s="75"/>
      <c r="F23" s="75"/>
      <c r="G23" s="48">
        <v>3315</v>
      </c>
      <c r="H23" s="47">
        <v>2288</v>
      </c>
      <c r="I23" s="47">
        <v>2501</v>
      </c>
      <c r="J23" s="47">
        <v>1960</v>
      </c>
      <c r="K23" s="94">
        <v>2705</v>
      </c>
      <c r="L23" s="94">
        <v>3028</v>
      </c>
      <c r="M23" s="47">
        <v>3148</v>
      </c>
      <c r="N23" s="47">
        <v>5101</v>
      </c>
      <c r="O23" s="47">
        <v>10997</v>
      </c>
      <c r="P23" s="47">
        <v>9087</v>
      </c>
      <c r="Q23" s="47">
        <v>7829</v>
      </c>
      <c r="R23" s="47">
        <v>9519</v>
      </c>
      <c r="S23" s="90">
        <f>SUM(S6:S22)</f>
        <v>61478</v>
      </c>
      <c r="T23" s="47"/>
      <c r="U23" s="106"/>
      <c r="W23" s="51"/>
    </row>
    <row r="24" spans="1:21">
      <c r="A24" s="76"/>
      <c r="B24" s="76"/>
      <c r="C24" s="57"/>
      <c r="D24" s="57"/>
      <c r="E24" s="77"/>
      <c r="F24" s="77"/>
      <c r="G24" s="58"/>
      <c r="H24" s="58"/>
      <c r="I24" s="57"/>
      <c r="J24" s="57"/>
      <c r="K24" s="95"/>
      <c r="L24" s="95"/>
      <c r="M24" s="95"/>
      <c r="N24" s="95"/>
      <c r="O24" s="95"/>
      <c r="P24" s="95"/>
      <c r="Q24" s="95"/>
      <c r="R24" s="95"/>
      <c r="S24" s="107"/>
      <c r="T24" s="95"/>
      <c r="U24" s="108"/>
    </row>
    <row r="25" ht="20.25" spans="1:22">
      <c r="A25" s="78"/>
      <c r="B25" s="78"/>
      <c r="C25" s="79"/>
      <c r="D25" s="78"/>
      <c r="E25" s="80"/>
      <c r="F25" s="81"/>
      <c r="S25" s="109"/>
      <c r="T25" s="110"/>
      <c r="U25" s="111"/>
      <c r="V25" s="51"/>
    </row>
    <row r="26" spans="1:17">
      <c r="A26" s="82"/>
      <c r="B26" s="82"/>
      <c r="C26" s="82"/>
      <c r="D26" s="82"/>
      <c r="E26" s="83"/>
      <c r="F26" s="82"/>
      <c r="P26" s="51"/>
      <c r="Q26" s="51"/>
    </row>
    <row r="28" spans="1:20">
      <c r="A28" s="59" t="s">
        <v>2</v>
      </c>
      <c r="B28" s="59" t="s">
        <v>3</v>
      </c>
      <c r="C28" s="59" t="s">
        <v>4</v>
      </c>
      <c r="D28" s="59" t="s">
        <v>5</v>
      </c>
      <c r="E28" s="60" t="s">
        <v>6</v>
      </c>
      <c r="F28" s="59" t="s">
        <v>7</v>
      </c>
      <c r="G28" s="61" t="s">
        <v>97</v>
      </c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98" t="s">
        <v>9</v>
      </c>
      <c r="T28" s="99" t="s">
        <v>98</v>
      </c>
    </row>
    <row r="29" spans="1:20">
      <c r="A29" s="59"/>
      <c r="B29" s="59"/>
      <c r="C29" s="59"/>
      <c r="D29" s="59"/>
      <c r="E29" s="60"/>
      <c r="F29" s="59"/>
      <c r="G29" s="63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101"/>
      <c r="T29" s="102"/>
    </row>
    <row r="30" spans="1:20">
      <c r="A30" s="59"/>
      <c r="B30" s="59"/>
      <c r="C30" s="59"/>
      <c r="D30" s="59"/>
      <c r="E30" s="60"/>
      <c r="F30" s="59"/>
      <c r="G30" s="65" t="s">
        <v>11</v>
      </c>
      <c r="H30" s="59" t="s">
        <v>12</v>
      </c>
      <c r="I30" s="59" t="s">
        <v>13</v>
      </c>
      <c r="J30" s="59" t="s">
        <v>14</v>
      </c>
      <c r="K30" s="59" t="s">
        <v>15</v>
      </c>
      <c r="L30" s="59" t="s">
        <v>16</v>
      </c>
      <c r="M30" s="59" t="s">
        <v>17</v>
      </c>
      <c r="N30" s="59" t="s">
        <v>18</v>
      </c>
      <c r="O30" s="59" t="s">
        <v>19</v>
      </c>
      <c r="P30" s="59" t="s">
        <v>20</v>
      </c>
      <c r="Q30" s="59" t="s">
        <v>21</v>
      </c>
      <c r="R30" s="59" t="s">
        <v>22</v>
      </c>
      <c r="S30" s="103"/>
      <c r="T30" s="104"/>
    </row>
    <row r="31" ht="27" hidden="1" spans="1:20">
      <c r="A31" s="13" t="s">
        <v>23</v>
      </c>
      <c r="B31" s="66" t="s">
        <v>24</v>
      </c>
      <c r="C31" s="66" t="s">
        <v>25</v>
      </c>
      <c r="D31" s="13" t="s">
        <v>26</v>
      </c>
      <c r="E31" s="15" t="s">
        <v>27</v>
      </c>
      <c r="F31" s="13">
        <v>13827837070</v>
      </c>
      <c r="G31" s="67"/>
      <c r="H31" s="47"/>
      <c r="I31" s="47"/>
      <c r="J31" s="47"/>
      <c r="K31" s="47"/>
      <c r="L31" s="47"/>
      <c r="M31" s="47"/>
      <c r="N31" s="47"/>
      <c r="O31" s="47"/>
      <c r="P31" s="93"/>
      <c r="Q31" s="47"/>
      <c r="R31" s="47"/>
      <c r="S31" s="90">
        <f t="shared" ref="S31:S48" si="1">SUM(G31:R31)</f>
        <v>0</v>
      </c>
      <c r="T31" s="47"/>
    </row>
    <row r="32" ht="27" hidden="1" spans="1:20">
      <c r="A32" s="66" t="s">
        <v>28</v>
      </c>
      <c r="B32" s="66" t="s">
        <v>29</v>
      </c>
      <c r="C32" s="66" t="s">
        <v>30</v>
      </c>
      <c r="D32" s="66" t="s">
        <v>31</v>
      </c>
      <c r="E32" s="68" t="s">
        <v>32</v>
      </c>
      <c r="F32" s="66">
        <v>18125553213</v>
      </c>
      <c r="G32" s="48"/>
      <c r="H32" s="69"/>
      <c r="I32" s="47"/>
      <c r="J32" s="47"/>
      <c r="K32" s="47"/>
      <c r="L32" s="47"/>
      <c r="M32" s="47"/>
      <c r="N32" s="47"/>
      <c r="O32" s="47"/>
      <c r="P32" s="93"/>
      <c r="Q32" s="47"/>
      <c r="R32" s="47"/>
      <c r="S32" s="90">
        <f t="shared" si="1"/>
        <v>0</v>
      </c>
      <c r="T32" s="47"/>
    </row>
    <row r="33" ht="27" hidden="1" spans="1:20">
      <c r="A33" s="13" t="s">
        <v>23</v>
      </c>
      <c r="B33" s="66" t="s">
        <v>33</v>
      </c>
      <c r="C33" s="66" t="s">
        <v>34</v>
      </c>
      <c r="D33" s="66" t="s">
        <v>35</v>
      </c>
      <c r="E33" s="70" t="s">
        <v>36</v>
      </c>
      <c r="F33" s="66">
        <v>13690855520</v>
      </c>
      <c r="G33" s="48"/>
      <c r="H33" s="47"/>
      <c r="I33" s="47"/>
      <c r="J33" s="47"/>
      <c r="K33" s="47"/>
      <c r="L33" s="47"/>
      <c r="M33" s="47"/>
      <c r="N33" s="47"/>
      <c r="O33" s="47"/>
      <c r="P33" s="93"/>
      <c r="Q33" s="47"/>
      <c r="R33" s="47"/>
      <c r="S33" s="90">
        <f t="shared" si="1"/>
        <v>0</v>
      </c>
      <c r="T33" s="47"/>
    </row>
    <row r="34" ht="40.5" hidden="1" spans="1:20">
      <c r="A34" s="13" t="s">
        <v>23</v>
      </c>
      <c r="B34" s="66" t="s">
        <v>37</v>
      </c>
      <c r="C34" s="66" t="s">
        <v>38</v>
      </c>
      <c r="D34" s="71" t="s">
        <v>39</v>
      </c>
      <c r="E34" s="72" t="s">
        <v>40</v>
      </c>
      <c r="F34" s="71">
        <v>13826698916</v>
      </c>
      <c r="G34" s="73"/>
      <c r="H34" s="69"/>
      <c r="I34" s="47"/>
      <c r="J34" s="47"/>
      <c r="K34" s="47"/>
      <c r="L34" s="47"/>
      <c r="M34" s="47"/>
      <c r="N34" s="47"/>
      <c r="O34" s="47"/>
      <c r="P34" s="93"/>
      <c r="Q34" s="47"/>
      <c r="R34" s="47"/>
      <c r="S34" s="90">
        <f t="shared" si="1"/>
        <v>0</v>
      </c>
      <c r="T34" s="47"/>
    </row>
    <row r="35" ht="27" hidden="1" spans="1:20">
      <c r="A35" s="13" t="s">
        <v>41</v>
      </c>
      <c r="B35" s="66" t="s">
        <v>42</v>
      </c>
      <c r="C35" s="71" t="s">
        <v>43</v>
      </c>
      <c r="D35" s="66" t="s">
        <v>44</v>
      </c>
      <c r="E35" s="70" t="s">
        <v>45</v>
      </c>
      <c r="F35" s="66">
        <v>13902784413</v>
      </c>
      <c r="G35" s="48"/>
      <c r="H35" s="47"/>
      <c r="I35" s="47"/>
      <c r="J35" s="47"/>
      <c r="K35" s="47"/>
      <c r="L35" s="47"/>
      <c r="M35" s="47"/>
      <c r="N35" s="47"/>
      <c r="O35" s="47"/>
      <c r="P35" s="93"/>
      <c r="Q35" s="47"/>
      <c r="R35" s="47"/>
      <c r="S35" s="90">
        <f t="shared" si="1"/>
        <v>0</v>
      </c>
      <c r="T35" s="47"/>
    </row>
    <row r="36" ht="40.5" hidden="1" spans="1:20">
      <c r="A36" s="13" t="s">
        <v>46</v>
      </c>
      <c r="B36" s="66" t="s">
        <v>47</v>
      </c>
      <c r="C36" s="71" t="s">
        <v>48</v>
      </c>
      <c r="D36" s="66" t="s">
        <v>44</v>
      </c>
      <c r="E36" s="70" t="s">
        <v>45</v>
      </c>
      <c r="F36" s="66">
        <v>13902784413</v>
      </c>
      <c r="G36" s="48"/>
      <c r="H36" s="47"/>
      <c r="I36" s="47"/>
      <c r="J36" s="47"/>
      <c r="K36" s="47"/>
      <c r="L36" s="47"/>
      <c r="M36" s="47"/>
      <c r="N36" s="47"/>
      <c r="O36" s="47"/>
      <c r="P36" s="93"/>
      <c r="Q36" s="47"/>
      <c r="R36" s="47"/>
      <c r="S36" s="90">
        <f t="shared" si="1"/>
        <v>0</v>
      </c>
      <c r="T36" s="47"/>
    </row>
    <row r="37" ht="40.5" hidden="1" spans="1:20">
      <c r="A37" s="74" t="s">
        <v>49</v>
      </c>
      <c r="B37" s="71" t="s">
        <v>50</v>
      </c>
      <c r="C37" s="71" t="s">
        <v>51</v>
      </c>
      <c r="D37" s="71" t="s">
        <v>52</v>
      </c>
      <c r="E37" s="72" t="s">
        <v>53</v>
      </c>
      <c r="F37" s="71">
        <v>13670828898</v>
      </c>
      <c r="G37" s="73"/>
      <c r="H37" s="47"/>
      <c r="I37" s="47"/>
      <c r="J37" s="47"/>
      <c r="K37" s="47"/>
      <c r="L37" s="47"/>
      <c r="M37" s="47"/>
      <c r="N37" s="47"/>
      <c r="O37" s="47"/>
      <c r="P37" s="93"/>
      <c r="Q37" s="47"/>
      <c r="R37" s="47"/>
      <c r="S37" s="90">
        <f t="shared" si="1"/>
        <v>0</v>
      </c>
      <c r="T37" s="47"/>
    </row>
    <row r="38" ht="27" hidden="1" spans="1:20">
      <c r="A38" s="71" t="s">
        <v>54</v>
      </c>
      <c r="B38" s="71" t="s">
        <v>55</v>
      </c>
      <c r="C38" s="71" t="s">
        <v>56</v>
      </c>
      <c r="D38" s="71" t="s">
        <v>57</v>
      </c>
      <c r="E38" s="72" t="s">
        <v>58</v>
      </c>
      <c r="F38" s="71">
        <v>13643096364</v>
      </c>
      <c r="G38" s="73"/>
      <c r="H38" s="47"/>
      <c r="I38" s="47"/>
      <c r="J38" s="47"/>
      <c r="K38" s="47"/>
      <c r="L38" s="47"/>
      <c r="M38" s="47"/>
      <c r="N38" s="47"/>
      <c r="O38" s="47"/>
      <c r="P38" s="93"/>
      <c r="Q38" s="47"/>
      <c r="R38" s="47"/>
      <c r="S38" s="90">
        <f t="shared" si="1"/>
        <v>0</v>
      </c>
      <c r="T38" s="47"/>
    </row>
    <row r="39" ht="40.5" hidden="1" spans="1:20">
      <c r="A39" s="13" t="s">
        <v>41</v>
      </c>
      <c r="B39" s="66" t="s">
        <v>59</v>
      </c>
      <c r="C39" s="13" t="s">
        <v>60</v>
      </c>
      <c r="D39" s="66" t="s">
        <v>61</v>
      </c>
      <c r="E39" s="70" t="s">
        <v>62</v>
      </c>
      <c r="F39" s="66">
        <v>13500126416</v>
      </c>
      <c r="G39" s="48"/>
      <c r="H39" s="47"/>
      <c r="I39" s="47"/>
      <c r="J39" s="47"/>
      <c r="K39" s="47"/>
      <c r="L39" s="47"/>
      <c r="M39" s="47"/>
      <c r="N39" s="47"/>
      <c r="O39" s="47"/>
      <c r="P39" s="93"/>
      <c r="Q39" s="47"/>
      <c r="R39" s="47"/>
      <c r="S39" s="90">
        <f t="shared" si="1"/>
        <v>0</v>
      </c>
      <c r="T39" s="47"/>
    </row>
    <row r="40" ht="40.5" hidden="1" spans="1:20">
      <c r="A40" s="13" t="s">
        <v>41</v>
      </c>
      <c r="B40" s="13" t="s">
        <v>63</v>
      </c>
      <c r="C40" s="13" t="s">
        <v>64</v>
      </c>
      <c r="D40" s="13" t="s">
        <v>65</v>
      </c>
      <c r="E40" s="15" t="s">
        <v>66</v>
      </c>
      <c r="F40" s="13">
        <v>13431823660</v>
      </c>
      <c r="G40" s="67"/>
      <c r="H40" s="47"/>
      <c r="I40" s="47"/>
      <c r="J40" s="47"/>
      <c r="K40" s="47"/>
      <c r="L40" s="47"/>
      <c r="M40" s="47"/>
      <c r="N40" s="47"/>
      <c r="O40" s="47"/>
      <c r="P40" s="93"/>
      <c r="Q40" s="47"/>
      <c r="R40" s="47"/>
      <c r="S40" s="90">
        <f t="shared" si="1"/>
        <v>0</v>
      </c>
      <c r="T40" s="47"/>
    </row>
    <row r="41" ht="40.5" hidden="1" spans="1:20">
      <c r="A41" s="13" t="s">
        <v>28</v>
      </c>
      <c r="B41" s="13" t="s">
        <v>67</v>
      </c>
      <c r="C41" s="13" t="s">
        <v>68</v>
      </c>
      <c r="D41" s="13" t="s">
        <v>69</v>
      </c>
      <c r="E41" s="15" t="s">
        <v>70</v>
      </c>
      <c r="F41" s="13">
        <v>13549162283</v>
      </c>
      <c r="G41" s="67"/>
      <c r="H41" s="47"/>
      <c r="I41" s="47"/>
      <c r="J41" s="47"/>
      <c r="K41" s="47"/>
      <c r="L41" s="47"/>
      <c r="M41" s="47"/>
      <c r="N41" s="47"/>
      <c r="O41" s="47"/>
      <c r="P41" s="93"/>
      <c r="Q41" s="47"/>
      <c r="R41" s="47"/>
      <c r="S41" s="90">
        <f t="shared" si="1"/>
        <v>0</v>
      </c>
      <c r="T41" s="47"/>
    </row>
    <row r="42" ht="40.5" hidden="1" spans="1:20">
      <c r="A42" s="13" t="s">
        <v>71</v>
      </c>
      <c r="B42" s="13" t="s">
        <v>72</v>
      </c>
      <c r="C42" s="13" t="s">
        <v>73</v>
      </c>
      <c r="D42" s="13" t="s">
        <v>74</v>
      </c>
      <c r="E42" s="15" t="s">
        <v>75</v>
      </c>
      <c r="F42" s="13">
        <v>13723680339</v>
      </c>
      <c r="G42" s="67"/>
      <c r="H42" s="47"/>
      <c r="I42" s="47"/>
      <c r="J42" s="47"/>
      <c r="K42" s="47"/>
      <c r="L42" s="47"/>
      <c r="M42" s="47"/>
      <c r="N42" s="47"/>
      <c r="O42" s="47"/>
      <c r="P42" s="93"/>
      <c r="Q42" s="47"/>
      <c r="R42" s="47"/>
      <c r="S42" s="90">
        <f t="shared" si="1"/>
        <v>0</v>
      </c>
      <c r="T42" s="47"/>
    </row>
    <row r="43" ht="27" hidden="1" spans="1:20">
      <c r="A43" s="13" t="s">
        <v>71</v>
      </c>
      <c r="B43" s="13" t="s">
        <v>76</v>
      </c>
      <c r="C43" s="13" t="s">
        <v>77</v>
      </c>
      <c r="D43" s="13" t="s">
        <v>78</v>
      </c>
      <c r="E43" s="15" t="s">
        <v>79</v>
      </c>
      <c r="F43" s="13">
        <v>13035795197</v>
      </c>
      <c r="G43" s="67"/>
      <c r="H43" s="47"/>
      <c r="I43" s="47"/>
      <c r="J43" s="47"/>
      <c r="K43" s="47"/>
      <c r="L43" s="47"/>
      <c r="M43" s="47"/>
      <c r="N43" s="47"/>
      <c r="O43" s="47"/>
      <c r="P43" s="93"/>
      <c r="Q43" s="47"/>
      <c r="R43" s="47"/>
      <c r="S43" s="90">
        <f t="shared" si="1"/>
        <v>0</v>
      </c>
      <c r="T43" s="47"/>
    </row>
    <row r="44" ht="40.5" hidden="1" spans="1:20">
      <c r="A44" s="13" t="s">
        <v>80</v>
      </c>
      <c r="B44" s="13" t="s">
        <v>81</v>
      </c>
      <c r="C44" s="13" t="s">
        <v>82</v>
      </c>
      <c r="D44" s="13" t="s">
        <v>83</v>
      </c>
      <c r="E44" s="15" t="s">
        <v>84</v>
      </c>
      <c r="F44" s="13">
        <v>18211467211</v>
      </c>
      <c r="G44" s="67"/>
      <c r="H44" s="47"/>
      <c r="I44" s="47"/>
      <c r="J44" s="47"/>
      <c r="K44" s="47"/>
      <c r="L44" s="47"/>
      <c r="M44" s="47"/>
      <c r="N44" s="47"/>
      <c r="O44" s="47"/>
      <c r="P44" s="93"/>
      <c r="Q44" s="47"/>
      <c r="R44" s="47"/>
      <c r="S44" s="90">
        <f t="shared" si="1"/>
        <v>0</v>
      </c>
      <c r="T44" s="47"/>
    </row>
    <row r="45" ht="40.5" hidden="1" spans="1:20">
      <c r="A45" s="66" t="s">
        <v>85</v>
      </c>
      <c r="B45" s="66" t="s">
        <v>86</v>
      </c>
      <c r="C45" s="66" t="s">
        <v>87</v>
      </c>
      <c r="D45" s="66" t="s">
        <v>88</v>
      </c>
      <c r="E45" s="70" t="s">
        <v>89</v>
      </c>
      <c r="F45" s="66">
        <v>13826666615</v>
      </c>
      <c r="G45" s="48"/>
      <c r="H45" s="47"/>
      <c r="I45" s="47"/>
      <c r="J45" s="47"/>
      <c r="K45" s="47"/>
      <c r="L45" s="47"/>
      <c r="M45" s="47"/>
      <c r="N45" s="47"/>
      <c r="O45" s="47"/>
      <c r="P45" s="93"/>
      <c r="Q45" s="47"/>
      <c r="R45" s="47"/>
      <c r="S45" s="90">
        <f t="shared" si="1"/>
        <v>0</v>
      </c>
      <c r="T45" s="47"/>
    </row>
    <row r="46" ht="40.5" hidden="1" spans="1:20">
      <c r="A46" s="66" t="s">
        <v>41</v>
      </c>
      <c r="B46" s="66" t="s">
        <v>59</v>
      </c>
      <c r="C46" s="66" t="s">
        <v>90</v>
      </c>
      <c r="D46" s="66" t="s">
        <v>91</v>
      </c>
      <c r="E46" s="70" t="s">
        <v>92</v>
      </c>
      <c r="F46" s="66"/>
      <c r="G46" s="48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90">
        <f t="shared" si="1"/>
        <v>0</v>
      </c>
      <c r="T46" s="47"/>
    </row>
    <row r="47" ht="40.5" spans="1:20">
      <c r="A47" s="66" t="s">
        <v>41</v>
      </c>
      <c r="B47" s="66" t="s">
        <v>93</v>
      </c>
      <c r="C47" s="14" t="s">
        <v>94</v>
      </c>
      <c r="D47" s="66" t="s">
        <v>95</v>
      </c>
      <c r="E47" s="70" t="s">
        <v>96</v>
      </c>
      <c r="F47" s="66">
        <v>13690882573</v>
      </c>
      <c r="G47" s="48">
        <v>3315</v>
      </c>
      <c r="H47" s="47">
        <v>2288</v>
      </c>
      <c r="I47" s="47">
        <v>2501</v>
      </c>
      <c r="J47" s="47">
        <v>1960</v>
      </c>
      <c r="K47" s="94">
        <v>2705</v>
      </c>
      <c r="L47" s="94">
        <v>3028</v>
      </c>
      <c r="M47" s="47">
        <v>3148</v>
      </c>
      <c r="N47" s="47">
        <v>5101</v>
      </c>
      <c r="O47" s="47">
        <v>10997</v>
      </c>
      <c r="P47" s="47">
        <v>9087</v>
      </c>
      <c r="Q47" s="47">
        <v>7829</v>
      </c>
      <c r="R47" s="47">
        <v>9519</v>
      </c>
      <c r="S47" s="90">
        <f t="shared" si="1"/>
        <v>61478</v>
      </c>
      <c r="T47" s="47"/>
    </row>
    <row r="48" ht="26" customHeight="1" spans="1:20">
      <c r="A48" s="84" t="s">
        <v>99</v>
      </c>
      <c r="B48" s="84"/>
      <c r="C48" s="84"/>
      <c r="D48" s="84"/>
      <c r="E48" s="84"/>
      <c r="F48" s="84"/>
      <c r="G48" s="85">
        <v>414</v>
      </c>
      <c r="H48" s="86">
        <v>280</v>
      </c>
      <c r="I48" s="86">
        <v>234</v>
      </c>
      <c r="J48" s="86">
        <v>233</v>
      </c>
      <c r="K48" s="86">
        <v>292</v>
      </c>
      <c r="L48" s="86">
        <v>365</v>
      </c>
      <c r="M48" s="86">
        <v>374</v>
      </c>
      <c r="N48" s="84">
        <v>2246</v>
      </c>
      <c r="O48" s="84">
        <v>6819</v>
      </c>
      <c r="P48" s="84">
        <v>5134</v>
      </c>
      <c r="Q48" s="84">
        <v>4235</v>
      </c>
      <c r="R48" s="86">
        <v>5124</v>
      </c>
      <c r="S48" s="85">
        <f t="shared" si="1"/>
        <v>25750</v>
      </c>
      <c r="T48" s="86"/>
    </row>
    <row r="49" ht="26" customHeight="1" spans="1:19">
      <c r="A49" s="87" t="s">
        <v>100</v>
      </c>
      <c r="B49" s="88"/>
      <c r="C49" s="88"/>
      <c r="D49" s="88"/>
      <c r="E49" s="88"/>
      <c r="F49" s="89"/>
      <c r="G49" s="90">
        <f>SUM(G47-G48)</f>
        <v>2901</v>
      </c>
      <c r="H49" s="91">
        <f t="shared" ref="H49:S49" si="2">SUM(H47-H48)</f>
        <v>2008</v>
      </c>
      <c r="I49" s="90">
        <f t="shared" si="2"/>
        <v>2267</v>
      </c>
      <c r="J49" s="90">
        <f t="shared" si="2"/>
        <v>1727</v>
      </c>
      <c r="K49" s="90">
        <f t="shared" si="2"/>
        <v>2413</v>
      </c>
      <c r="L49" s="90">
        <f t="shared" si="2"/>
        <v>2663</v>
      </c>
      <c r="M49" s="90">
        <f t="shared" si="2"/>
        <v>2774</v>
      </c>
      <c r="N49" s="90">
        <f t="shared" si="2"/>
        <v>2855</v>
      </c>
      <c r="O49" s="90">
        <f t="shared" si="2"/>
        <v>4178</v>
      </c>
      <c r="P49" s="90">
        <f t="shared" si="2"/>
        <v>3953</v>
      </c>
      <c r="Q49" s="90">
        <f t="shared" si="2"/>
        <v>3594</v>
      </c>
      <c r="R49" s="90">
        <f t="shared" si="2"/>
        <v>4395</v>
      </c>
      <c r="S49" s="90">
        <f t="shared" si="2"/>
        <v>35728</v>
      </c>
    </row>
    <row r="54" spans="13:13">
      <c r="M54">
        <f>SUM(G48:R48)</f>
        <v>25750</v>
      </c>
    </row>
  </sheetData>
  <mergeCells count="23">
    <mergeCell ref="A1:T1"/>
    <mergeCell ref="A2:D2"/>
    <mergeCell ref="N2:T2"/>
    <mergeCell ref="A48:F48"/>
    <mergeCell ref="A49:F49"/>
    <mergeCell ref="A3:A5"/>
    <mergeCell ref="A28:A30"/>
    <mergeCell ref="B3:B5"/>
    <mergeCell ref="B28:B30"/>
    <mergeCell ref="C3:C5"/>
    <mergeCell ref="C28:C30"/>
    <mergeCell ref="D3:D5"/>
    <mergeCell ref="D28:D30"/>
    <mergeCell ref="E3:E5"/>
    <mergeCell ref="E28:E30"/>
    <mergeCell ref="F3:F5"/>
    <mergeCell ref="F28:F30"/>
    <mergeCell ref="S3:S5"/>
    <mergeCell ref="S28:S30"/>
    <mergeCell ref="T3:T5"/>
    <mergeCell ref="T28:T30"/>
    <mergeCell ref="G3:R4"/>
    <mergeCell ref="G28:R29"/>
  </mergeCells>
  <pageMargins left="0.156944444444444" right="0.156944444444444" top="0.904861111111111" bottom="0.51181102362204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C5" sqref="C5"/>
    </sheetView>
  </sheetViews>
  <sheetFormatPr defaultColWidth="9" defaultRowHeight="13.5"/>
  <cols>
    <col min="1" max="1" width="23.0916666666667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101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102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48">
        <v>2901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6" t="s">
        <v>123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</sheetData>
  <mergeCells count="14">
    <mergeCell ref="A1:K1"/>
    <mergeCell ref="A2:K2"/>
    <mergeCell ref="F3:J3"/>
    <mergeCell ref="A6:K6"/>
    <mergeCell ref="A7:K7"/>
    <mergeCell ref="A8:K8"/>
    <mergeCell ref="A9:K9"/>
    <mergeCell ref="A10:K10"/>
    <mergeCell ref="A3:A4"/>
    <mergeCell ref="B3:B4"/>
    <mergeCell ref="C3:C4"/>
    <mergeCell ref="D3:D4"/>
    <mergeCell ref="E3:E4"/>
    <mergeCell ref="K3:K4"/>
  </mergeCells>
  <pageMargins left="0.314583333333333" right="0.15748031496063" top="0.44" bottom="0.354330708661417" header="0.236220472440945" footer="0.15748031496063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2" workbookViewId="0">
      <selection activeCell="E5" sqref="E5"/>
    </sheetView>
  </sheetViews>
  <sheetFormatPr defaultColWidth="9" defaultRowHeight="13.5"/>
  <cols>
    <col min="1" max="1" width="22.7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124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125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47">
        <v>2008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6" t="s">
        <v>126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</sheetData>
  <mergeCells count="14">
    <mergeCell ref="A1:K1"/>
    <mergeCell ref="A2:K2"/>
    <mergeCell ref="F3:J3"/>
    <mergeCell ref="A6:K6"/>
    <mergeCell ref="A7:K7"/>
    <mergeCell ref="A8:K8"/>
    <mergeCell ref="A9:K9"/>
    <mergeCell ref="A10:K10"/>
    <mergeCell ref="A3:A4"/>
    <mergeCell ref="B3:B4"/>
    <mergeCell ref="C3:C4"/>
    <mergeCell ref="D3:D4"/>
    <mergeCell ref="E3:E4"/>
    <mergeCell ref="K3:K4"/>
  </mergeCells>
  <pageMargins left="0.393055555555556" right="0.15748031496063" top="0.44" bottom="0.354330708661417" header="0.236220472440945" footer="0.15748031496063"/>
  <pageSetup paperSize="9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2" workbookViewId="0">
      <selection activeCell="E5" sqref="E5"/>
    </sheetView>
  </sheetViews>
  <sheetFormatPr defaultColWidth="9" defaultRowHeight="13.5"/>
  <cols>
    <col min="1" max="1" width="23.0916666666667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127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125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2267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6" t="s">
        <v>128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</sheetData>
  <mergeCells count="14">
    <mergeCell ref="A1:K1"/>
    <mergeCell ref="A2:K2"/>
    <mergeCell ref="F3:J3"/>
    <mergeCell ref="A6:K6"/>
    <mergeCell ref="A7:K7"/>
    <mergeCell ref="A8:K8"/>
    <mergeCell ref="A9:K9"/>
    <mergeCell ref="A10:K10"/>
    <mergeCell ref="A3:A4"/>
    <mergeCell ref="B3:B4"/>
    <mergeCell ref="C3:C4"/>
    <mergeCell ref="D3:D4"/>
    <mergeCell ref="E3:E4"/>
    <mergeCell ref="K3:K4"/>
  </mergeCells>
  <pageMargins left="0.314583333333333" right="0.15748031496063" top="0.44" bottom="0.354330708661417" header="0.236220472440945" footer="0.15748031496063"/>
  <pageSetup paperSize="9" orientation="landscape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2" workbookViewId="0">
      <selection activeCell="E5" sqref="E5"/>
    </sheetView>
  </sheetViews>
  <sheetFormatPr defaultColWidth="9" defaultRowHeight="13.5"/>
  <cols>
    <col min="1" max="1" width="22.8916666666667" customWidth="1"/>
    <col min="2" max="2" width="22.1916666666667" customWidth="1"/>
    <col min="3" max="3" width="21.3416666666667" customWidth="1"/>
    <col min="4" max="4" width="11.0166666666667" customWidth="1"/>
    <col min="5" max="5" width="18.8416666666667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129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130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1727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6" t="s">
        <v>131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</sheetData>
  <mergeCells count="14">
    <mergeCell ref="A1:K1"/>
    <mergeCell ref="A2:K2"/>
    <mergeCell ref="F3:J3"/>
    <mergeCell ref="A6:K6"/>
    <mergeCell ref="A7:K7"/>
    <mergeCell ref="A8:K8"/>
    <mergeCell ref="A9:K9"/>
    <mergeCell ref="A10:K10"/>
    <mergeCell ref="A3:A4"/>
    <mergeCell ref="B3:B4"/>
    <mergeCell ref="C3:C4"/>
    <mergeCell ref="D3:D4"/>
    <mergeCell ref="E3:E4"/>
    <mergeCell ref="K3:K4"/>
  </mergeCells>
  <pageMargins left="0.433070866141732" right="0.15748031496063" top="0.44" bottom="0.354330708661417" header="0.236220472440945" footer="0.15748031496063"/>
  <pageSetup paperSize="9" orientation="landscape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2" workbookViewId="0">
      <selection activeCell="E5" sqref="E5"/>
    </sheetView>
  </sheetViews>
  <sheetFormatPr defaultColWidth="9" defaultRowHeight="13.5"/>
  <cols>
    <col min="1" max="1" width="22.8916666666667" customWidth="1"/>
    <col min="2" max="2" width="22.1916666666667" customWidth="1"/>
    <col min="3" max="3" width="21.3416666666667" customWidth="1"/>
    <col min="4" max="4" width="12" customWidth="1"/>
    <col min="5" max="5" width="18.6416666666667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132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133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2413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6" t="s">
        <v>134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</sheetData>
  <mergeCells count="14">
    <mergeCell ref="A1:K1"/>
    <mergeCell ref="A2:K2"/>
    <mergeCell ref="F3:J3"/>
    <mergeCell ref="A6:K6"/>
    <mergeCell ref="A7:K7"/>
    <mergeCell ref="A8:K8"/>
    <mergeCell ref="A9:K9"/>
    <mergeCell ref="A10:K10"/>
    <mergeCell ref="A3:A4"/>
    <mergeCell ref="B3:B4"/>
    <mergeCell ref="C3:C4"/>
    <mergeCell ref="D3:D4"/>
    <mergeCell ref="E3:E4"/>
    <mergeCell ref="K3:K4"/>
  </mergeCells>
  <pageMargins left="0.393055555555556" right="0.15748031496063" top="0.629861111111111" bottom="0.354330708661417" header="0.236220472440945" footer="0.15748031496063"/>
  <pageSetup paperSize="9" orientation="landscape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2" workbookViewId="0">
      <selection activeCell="E5" sqref="E5"/>
    </sheetView>
  </sheetViews>
  <sheetFormatPr defaultColWidth="9" defaultRowHeight="13.5"/>
  <cols>
    <col min="1" max="1" width="23.2916666666667" customWidth="1"/>
    <col min="2" max="2" width="22.1916666666667" customWidth="1"/>
    <col min="3" max="3" width="21.3416666666667" customWidth="1"/>
    <col min="4" max="4" width="12" customWidth="1"/>
    <col min="5" max="5" width="19.0416666666667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135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133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2663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1"/>
      <c r="B10" s="41"/>
      <c r="C10" s="41"/>
      <c r="D10" s="41"/>
      <c r="E10" s="44" t="s">
        <v>136</v>
      </c>
      <c r="F10" s="44"/>
      <c r="G10" s="41"/>
      <c r="H10" s="41"/>
      <c r="I10" s="45">
        <v>45496</v>
      </c>
      <c r="J10" s="45"/>
      <c r="K10" s="45"/>
    </row>
  </sheetData>
  <mergeCells count="15">
    <mergeCell ref="A1:K1"/>
    <mergeCell ref="A2:K2"/>
    <mergeCell ref="F3:J3"/>
    <mergeCell ref="A6:K6"/>
    <mergeCell ref="A7:K7"/>
    <mergeCell ref="A8:K8"/>
    <mergeCell ref="A9:K9"/>
    <mergeCell ref="E10:F10"/>
    <mergeCell ref="I10:K10"/>
    <mergeCell ref="A3:A4"/>
    <mergeCell ref="B3:B4"/>
    <mergeCell ref="C3:C4"/>
    <mergeCell ref="D3:D4"/>
    <mergeCell ref="E3:E4"/>
    <mergeCell ref="K3:K4"/>
  </mergeCells>
  <pageMargins left="0.314583333333333" right="0.15748031496063" top="0.44" bottom="0.354330708661417" header="0.236220472440945" footer="0.15748031496063"/>
  <pageSetup paperSize="9" orientation="landscape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5" sqref="E5"/>
    </sheetView>
  </sheetViews>
  <sheetFormatPr defaultColWidth="9" defaultRowHeight="13.5"/>
  <cols>
    <col min="1" max="1" width="23.4833333333333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137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138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2774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1"/>
      <c r="B10" s="41"/>
      <c r="C10" s="41"/>
      <c r="D10" s="41"/>
      <c r="E10" s="44" t="s">
        <v>139</v>
      </c>
      <c r="F10" s="44"/>
      <c r="G10" s="41"/>
      <c r="H10" s="41"/>
      <c r="I10" s="45">
        <v>45525</v>
      </c>
      <c r="J10" s="45"/>
      <c r="K10" s="45"/>
    </row>
  </sheetData>
  <mergeCells count="15">
    <mergeCell ref="A1:K1"/>
    <mergeCell ref="A2:K2"/>
    <mergeCell ref="F3:J3"/>
    <mergeCell ref="A6:K6"/>
    <mergeCell ref="A7:K7"/>
    <mergeCell ref="A8:K8"/>
    <mergeCell ref="A9:K9"/>
    <mergeCell ref="E10:F10"/>
    <mergeCell ref="I10:K10"/>
    <mergeCell ref="A3:A4"/>
    <mergeCell ref="B3:B4"/>
    <mergeCell ref="C3:C4"/>
    <mergeCell ref="D3:D4"/>
    <mergeCell ref="E3:E4"/>
    <mergeCell ref="K3:K4"/>
  </mergeCells>
  <pageMargins left="0.393055555555556" right="0.15748031496063" top="0.44" bottom="0.826388888888889" header="0.236220472440945" footer="0.472222222222222"/>
  <pageSetup paperSize="9" orientation="landscape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5" sqref="E5"/>
    </sheetView>
  </sheetViews>
  <sheetFormatPr defaultColWidth="9" defaultRowHeight="13.5"/>
  <cols>
    <col min="1" max="1" width="23.4833333333333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140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138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2855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141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1"/>
      <c r="B10" s="41"/>
      <c r="C10" s="41"/>
      <c r="D10" s="41"/>
      <c r="E10" s="44" t="s">
        <v>142</v>
      </c>
      <c r="F10" s="44"/>
      <c r="G10" s="41"/>
      <c r="H10" s="41"/>
      <c r="I10" s="43">
        <v>45555</v>
      </c>
      <c r="J10" s="43"/>
      <c r="K10" s="43"/>
    </row>
  </sheetData>
  <mergeCells count="15">
    <mergeCell ref="A1:K1"/>
    <mergeCell ref="A2:K2"/>
    <mergeCell ref="F3:J3"/>
    <mergeCell ref="A6:K6"/>
    <mergeCell ref="A7:K7"/>
    <mergeCell ref="A8:K8"/>
    <mergeCell ref="A9:K9"/>
    <mergeCell ref="E10:F10"/>
    <mergeCell ref="I10:K10"/>
    <mergeCell ref="A3:A4"/>
    <mergeCell ref="B3:B4"/>
    <mergeCell ref="C3:C4"/>
    <mergeCell ref="D3:D4"/>
    <mergeCell ref="E3:E4"/>
    <mergeCell ref="K3:K4"/>
  </mergeCells>
  <pageMargins left="0.393055555555556" right="0.15748031496063" top="0.590277777777778" bottom="0.590277777777778" header="0.236220472440945" footer="0.314583333333333"/>
  <pageSetup paperSize="9" orientation="landscape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2" workbookViewId="0">
      <selection activeCell="E5" sqref="E5"/>
    </sheetView>
  </sheetViews>
  <sheetFormatPr defaultColWidth="9" defaultRowHeight="13.5"/>
  <cols>
    <col min="1" max="1" width="23.4833333333333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143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138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4178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1"/>
      <c r="B10" s="41"/>
      <c r="C10" s="41"/>
      <c r="D10" s="41"/>
      <c r="E10" s="44" t="s">
        <v>144</v>
      </c>
      <c r="F10" s="44"/>
      <c r="G10" s="41"/>
      <c r="H10" s="41"/>
      <c r="I10" s="45">
        <v>45583</v>
      </c>
      <c r="J10" s="45"/>
      <c r="K10" s="45"/>
    </row>
  </sheetData>
  <mergeCells count="15">
    <mergeCell ref="A1:K1"/>
    <mergeCell ref="A2:K2"/>
    <mergeCell ref="F3:J3"/>
    <mergeCell ref="A6:K6"/>
    <mergeCell ref="A7:K7"/>
    <mergeCell ref="A8:K8"/>
    <mergeCell ref="A9:K9"/>
    <mergeCell ref="E10:F10"/>
    <mergeCell ref="I10:K10"/>
    <mergeCell ref="A3:A4"/>
    <mergeCell ref="B3:B4"/>
    <mergeCell ref="C3:C4"/>
    <mergeCell ref="D3:D4"/>
    <mergeCell ref="E3:E4"/>
    <mergeCell ref="K3:K4"/>
  </mergeCells>
  <pageMargins left="0.393055555555556" right="0.15748031496063" top="0.590277777777778" bottom="0.66875" header="0.236220472440945" footer="0.354166666666667"/>
  <pageSetup paperSize="9" orientation="landscape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3" workbookViewId="0">
      <selection activeCell="E5" sqref="E5"/>
    </sheetView>
  </sheetViews>
  <sheetFormatPr defaultColWidth="9" defaultRowHeight="13.5"/>
  <cols>
    <col min="1" max="1" width="23.4833333333333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145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138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3953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1"/>
      <c r="B10" s="41"/>
      <c r="C10" s="41"/>
      <c r="D10" s="41"/>
      <c r="E10" s="44" t="s">
        <v>146</v>
      </c>
      <c r="F10" s="44"/>
      <c r="G10" s="41"/>
      <c r="H10" s="41"/>
      <c r="I10" s="43">
        <v>45617</v>
      </c>
      <c r="J10" s="43"/>
      <c r="K10" s="43"/>
    </row>
  </sheetData>
  <mergeCells count="15">
    <mergeCell ref="A1:K1"/>
    <mergeCell ref="A2:K2"/>
    <mergeCell ref="F3:J3"/>
    <mergeCell ref="A6:K6"/>
    <mergeCell ref="A7:K7"/>
    <mergeCell ref="A8:K8"/>
    <mergeCell ref="A9:K9"/>
    <mergeCell ref="E10:F10"/>
    <mergeCell ref="I10:K10"/>
    <mergeCell ref="A3:A4"/>
    <mergeCell ref="B3:B4"/>
    <mergeCell ref="C3:C4"/>
    <mergeCell ref="D3:D4"/>
    <mergeCell ref="E3:E4"/>
    <mergeCell ref="K3:K4"/>
  </mergeCells>
  <pageMargins left="0.393055555555556" right="0.15748031496063" top="0.44" bottom="0.550694444444444" header="0.236220472440945" footer="0.314583333333333"/>
  <pageSetup paperSize="9" orientation="landscape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2" workbookViewId="0">
      <selection activeCell="E5" sqref="E5"/>
    </sheetView>
  </sheetViews>
  <sheetFormatPr defaultColWidth="9" defaultRowHeight="13.5"/>
  <cols>
    <col min="1" max="1" width="23.4833333333333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147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138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3594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122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1"/>
      <c r="B10" s="41"/>
      <c r="C10" s="41"/>
      <c r="D10" s="41"/>
      <c r="E10" s="44" t="s">
        <v>148</v>
      </c>
      <c r="F10" s="44"/>
      <c r="G10" s="41"/>
      <c r="H10" s="41"/>
      <c r="I10" s="45">
        <v>45646</v>
      </c>
      <c r="J10" s="45"/>
      <c r="K10" s="45"/>
    </row>
  </sheetData>
  <mergeCells count="15">
    <mergeCell ref="A1:K1"/>
    <mergeCell ref="A2:K2"/>
    <mergeCell ref="F3:J3"/>
    <mergeCell ref="A6:K6"/>
    <mergeCell ref="A7:K7"/>
    <mergeCell ref="A8:K8"/>
    <mergeCell ref="A9:K9"/>
    <mergeCell ref="E10:F10"/>
    <mergeCell ref="I10:K10"/>
    <mergeCell ref="A3:A4"/>
    <mergeCell ref="B3:B4"/>
    <mergeCell ref="C3:C4"/>
    <mergeCell ref="D3:D4"/>
    <mergeCell ref="E3:E4"/>
    <mergeCell ref="K3:K4"/>
  </mergeCells>
  <pageMargins left="0.393055555555556" right="0.15748031496063" top="0.44" bottom="0.550694444444444" header="0.236220472440945" footer="0.275"/>
  <pageSetup paperSize="9" orientation="landscape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5" sqref="E5"/>
    </sheetView>
  </sheetViews>
  <sheetFormatPr defaultColWidth="9" defaultRowHeight="13.5"/>
  <cols>
    <col min="1" max="1" width="23.4833333333333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149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138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4395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141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1"/>
      <c r="B10" s="41"/>
      <c r="C10" s="41"/>
      <c r="D10" s="41"/>
      <c r="E10" s="42" t="s">
        <v>150</v>
      </c>
      <c r="F10" s="42"/>
      <c r="G10" s="41"/>
      <c r="H10" s="41"/>
      <c r="I10" s="43">
        <v>45678</v>
      </c>
      <c r="J10" s="43"/>
      <c r="K10" s="43"/>
    </row>
  </sheetData>
  <mergeCells count="15">
    <mergeCell ref="A1:K1"/>
    <mergeCell ref="A2:K2"/>
    <mergeCell ref="F3:J3"/>
    <mergeCell ref="A6:K6"/>
    <mergeCell ref="A7:K7"/>
    <mergeCell ref="A8:K8"/>
    <mergeCell ref="A9:K9"/>
    <mergeCell ref="E10:F10"/>
    <mergeCell ref="I10:K10"/>
    <mergeCell ref="A3:A4"/>
    <mergeCell ref="B3:B4"/>
    <mergeCell ref="C3:C4"/>
    <mergeCell ref="D3:D4"/>
    <mergeCell ref="E3:E4"/>
    <mergeCell ref="K3:K4"/>
  </mergeCells>
  <pageMargins left="0.393055555555556" right="0.15748031496063" top="0.44" bottom="0.550694444444444" header="0.236220472440945" footer="0.236111111111111"/>
  <pageSetup paperSize="9" orientation="landscape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2" workbookViewId="0">
      <selection activeCell="E5" sqref="E5"/>
    </sheetView>
  </sheetViews>
  <sheetFormatPr defaultColWidth="9" defaultRowHeight="13.5"/>
  <cols>
    <col min="1" max="1" width="23.4833333333333" customWidth="1"/>
    <col min="2" max="2" width="22.1916666666667" customWidth="1"/>
    <col min="3" max="3" width="21.3416666666667" customWidth="1"/>
    <col min="4" max="4" width="12" customWidth="1"/>
    <col min="5" max="5" width="18.25" customWidth="1"/>
    <col min="6" max="6" width="7.575" customWidth="1"/>
    <col min="7" max="7" width="6.90833333333333" customWidth="1"/>
    <col min="8" max="8" width="10.25" style="31" customWidth="1"/>
    <col min="9" max="9" width="10" customWidth="1"/>
    <col min="10" max="10" width="6.74166666666667" customWidth="1"/>
    <col min="11" max="11" width="5.5" customWidth="1"/>
    <col min="12" max="12" width="5.625" customWidth="1"/>
    <col min="13" max="13" width="6" customWidth="1"/>
    <col min="14" max="14" width="7.125" customWidth="1"/>
    <col min="15" max="15" width="5.375" customWidth="1"/>
    <col min="16" max="16" width="4.25" customWidth="1"/>
  </cols>
  <sheetData>
    <row r="1" ht="70" customHeight="1" spans="1:11">
      <c r="A1" s="32" t="s">
        <v>151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ht="39" customHeight="1" spans="1:11">
      <c r="A2" s="34" t="s">
        <v>138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34" customHeight="1" spans="1:11">
      <c r="A3" s="35" t="s">
        <v>103</v>
      </c>
      <c r="B3" s="35" t="s">
        <v>104</v>
      </c>
      <c r="C3" s="35" t="s">
        <v>105</v>
      </c>
      <c r="D3" s="36" t="s">
        <v>106</v>
      </c>
      <c r="E3" s="35" t="s">
        <v>107</v>
      </c>
      <c r="F3" s="35" t="s">
        <v>108</v>
      </c>
      <c r="G3" s="35"/>
      <c r="H3" s="35"/>
      <c r="I3" s="35"/>
      <c r="J3" s="35"/>
      <c r="K3" s="35" t="s">
        <v>109</v>
      </c>
    </row>
    <row r="4" ht="34" customHeight="1" spans="1:11">
      <c r="A4" s="35"/>
      <c r="B4" s="35"/>
      <c r="C4" s="35"/>
      <c r="D4" s="37"/>
      <c r="E4" s="35"/>
      <c r="F4" s="35" t="s">
        <v>110</v>
      </c>
      <c r="G4" s="35" t="s">
        <v>111</v>
      </c>
      <c r="H4" s="35" t="s">
        <v>112</v>
      </c>
      <c r="I4" s="35" t="s">
        <v>113</v>
      </c>
      <c r="J4" s="35" t="s">
        <v>114</v>
      </c>
      <c r="K4" s="35"/>
    </row>
    <row r="5" ht="45" customHeight="1" spans="1:11">
      <c r="A5" s="35" t="s">
        <v>115</v>
      </c>
      <c r="B5" s="35" t="s">
        <v>116</v>
      </c>
      <c r="C5" s="35">
        <v>13690882573</v>
      </c>
      <c r="D5" s="35" t="s">
        <v>117</v>
      </c>
      <c r="E5" s="35">
        <v>35728</v>
      </c>
      <c r="F5" s="35"/>
      <c r="G5" s="35" t="s">
        <v>118</v>
      </c>
      <c r="H5" s="35"/>
      <c r="I5" s="35"/>
      <c r="J5" s="35"/>
      <c r="K5" s="35"/>
    </row>
    <row r="6" ht="35" customHeight="1" spans="1:11">
      <c r="A6" s="38" t="s">
        <v>119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35" customHeight="1" spans="1:11">
      <c r="A7" s="6" t="s">
        <v>120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ht="35" customHeight="1" spans="1:11">
      <c r="A8" s="6" t="s">
        <v>121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40" customHeight="1" spans="1:11">
      <c r="A9" s="39" t="s">
        <v>152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29" customHeight="1" spans="1:11">
      <c r="A10" s="41"/>
      <c r="B10" s="41"/>
      <c r="C10" s="41"/>
      <c r="D10" s="41"/>
      <c r="E10" s="42" t="s">
        <v>153</v>
      </c>
      <c r="F10" s="42"/>
      <c r="G10" s="41"/>
      <c r="H10" s="41"/>
      <c r="I10" s="43">
        <v>45687</v>
      </c>
      <c r="J10" s="43"/>
      <c r="K10" s="43"/>
    </row>
  </sheetData>
  <mergeCells count="15">
    <mergeCell ref="A1:K1"/>
    <mergeCell ref="A2:K2"/>
    <mergeCell ref="F3:J3"/>
    <mergeCell ref="A6:K6"/>
    <mergeCell ref="A7:K7"/>
    <mergeCell ref="A8:K8"/>
    <mergeCell ref="A9:K9"/>
    <mergeCell ref="E10:F10"/>
    <mergeCell ref="I10:K10"/>
    <mergeCell ref="A3:A4"/>
    <mergeCell ref="B3:B4"/>
    <mergeCell ref="C3:C4"/>
    <mergeCell ref="D3:D4"/>
    <mergeCell ref="E3:E4"/>
    <mergeCell ref="K3:K4"/>
  </mergeCells>
  <pageMargins left="0.393055555555556" right="0.15748031496063" top="0.826388888888889" bottom="0.629861111111111" header="0.236220472440945" footer="0.314583333333333"/>
  <pageSetup paperSize="9" orientation="landscape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4:D16"/>
  <sheetViews>
    <sheetView topLeftCell="A4" workbookViewId="0">
      <selection activeCell="D10" sqref="D10"/>
    </sheetView>
  </sheetViews>
  <sheetFormatPr defaultColWidth="9" defaultRowHeight="13.5" outlineLevelCol="3"/>
  <sheetData>
    <row r="4" ht="25" customHeight="1" spans="4:4">
      <c r="D4">
        <v>3315</v>
      </c>
    </row>
    <row r="5" ht="25" customHeight="1" spans="4:4">
      <c r="D5">
        <v>2288</v>
      </c>
    </row>
    <row r="6" ht="25" customHeight="1" spans="4:4">
      <c r="D6">
        <v>2501</v>
      </c>
    </row>
    <row r="7" ht="25" customHeight="1" spans="4:4">
      <c r="D7">
        <v>1960</v>
      </c>
    </row>
    <row r="8" ht="25" customHeight="1" spans="4:4">
      <c r="D8">
        <v>2705</v>
      </c>
    </row>
    <row r="9" ht="25" customHeight="1" spans="4:4">
      <c r="D9">
        <v>3028</v>
      </c>
    </row>
    <row r="10" ht="25" customHeight="1" spans="4:4">
      <c r="D10">
        <v>2375</v>
      </c>
    </row>
    <row r="11" ht="25" customHeight="1" spans="4:4">
      <c r="D11">
        <v>3779</v>
      </c>
    </row>
    <row r="12" ht="25" customHeight="1" spans="4:4">
      <c r="D12">
        <v>4797</v>
      </c>
    </row>
    <row r="13" ht="25" customHeight="1" spans="4:4">
      <c r="D13">
        <v>4249</v>
      </c>
    </row>
    <row r="14" ht="25" customHeight="1" spans="4:4">
      <c r="D14">
        <v>4031</v>
      </c>
    </row>
    <row r="15" ht="25" customHeight="1" spans="4:4">
      <c r="D15">
        <v>4924</v>
      </c>
    </row>
    <row r="16" ht="25" customHeight="1" spans="4:4">
      <c r="D16">
        <f>SUM(D4:D15)</f>
        <v>39952</v>
      </c>
    </row>
  </sheetData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opLeftCell="A2" workbookViewId="0">
      <selection activeCell="A9" sqref="A9:D9"/>
    </sheetView>
  </sheetViews>
  <sheetFormatPr defaultColWidth="9" defaultRowHeight="13.5"/>
  <cols>
    <col min="3" max="3" width="15.625" customWidth="1"/>
    <col min="4" max="4" width="14" customWidth="1"/>
    <col min="5" max="5" width="19.4583333333333" customWidth="1"/>
    <col min="6" max="6" width="13.875" customWidth="1"/>
    <col min="7" max="7" width="9" hidden="1" customWidth="1"/>
    <col min="8" max="8" width="12" customWidth="1"/>
    <col min="9" max="9" width="6.125" customWidth="1"/>
    <col min="10" max="10" width="5.75" customWidth="1"/>
    <col min="11" max="11" width="6.625" customWidth="1"/>
    <col min="12" max="12" width="6.25" customWidth="1"/>
    <col min="13" max="13" width="6" customWidth="1"/>
    <col min="14" max="14" width="7.375" customWidth="1"/>
    <col min="15" max="15" width="6.625" customWidth="1"/>
  </cols>
  <sheetData>
    <row r="1" ht="14.25" spans="1:15">
      <c r="A1" s="1" t="s">
        <v>154</v>
      </c>
      <c r="B1" s="1"/>
      <c r="C1" s="1"/>
      <c r="D1" s="1"/>
      <c r="E1" s="2"/>
      <c r="F1" s="2"/>
      <c r="G1" s="1"/>
      <c r="H1" s="1"/>
      <c r="I1" s="1"/>
      <c r="J1" s="1"/>
      <c r="K1" s="1"/>
      <c r="L1" s="1"/>
      <c r="M1" s="1"/>
      <c r="N1" s="1"/>
      <c r="O1" s="21"/>
    </row>
    <row r="2" ht="35" customHeight="1" spans="1:15">
      <c r="A2" s="3" t="s">
        <v>155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5" customHeight="1" spans="1:15">
      <c r="A3" s="4" t="s">
        <v>156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28" customHeight="1" spans="1:15">
      <c r="A4" s="5" t="s">
        <v>157</v>
      </c>
      <c r="B4" s="5"/>
      <c r="C4" s="5"/>
      <c r="D4" s="6"/>
      <c r="E4" s="2"/>
      <c r="F4" s="2"/>
      <c r="G4" s="1"/>
      <c r="H4" s="1"/>
      <c r="I4" s="1"/>
      <c r="J4" s="1"/>
      <c r="K4" s="1"/>
      <c r="L4" s="1"/>
      <c r="M4" s="1"/>
      <c r="N4" s="1"/>
      <c r="O4" s="21"/>
    </row>
    <row r="5" ht="18" customHeight="1" spans="1:15">
      <c r="A5" s="7" t="s">
        <v>158</v>
      </c>
      <c r="B5" s="7" t="s">
        <v>3</v>
      </c>
      <c r="C5" s="7" t="s">
        <v>159</v>
      </c>
      <c r="D5" s="7" t="s">
        <v>160</v>
      </c>
      <c r="E5" s="8" t="s">
        <v>161</v>
      </c>
      <c r="F5" s="8" t="s">
        <v>162</v>
      </c>
      <c r="G5" s="7" t="s">
        <v>163</v>
      </c>
      <c r="H5" s="7" t="s">
        <v>164</v>
      </c>
      <c r="I5" s="22" t="s">
        <v>108</v>
      </c>
      <c r="J5" s="23"/>
      <c r="K5" s="23"/>
      <c r="L5" s="23"/>
      <c r="M5" s="23"/>
      <c r="N5" s="23"/>
      <c r="O5" s="24"/>
    </row>
    <row r="6" ht="18" customHeight="1" spans="1:15">
      <c r="A6" s="9"/>
      <c r="B6" s="9"/>
      <c r="C6" s="10"/>
      <c r="D6" s="9"/>
      <c r="E6" s="11"/>
      <c r="F6" s="11"/>
      <c r="G6" s="9"/>
      <c r="H6" s="9"/>
      <c r="I6" s="25" t="s">
        <v>110</v>
      </c>
      <c r="J6" s="25" t="s">
        <v>111</v>
      </c>
      <c r="K6" s="26" t="s">
        <v>165</v>
      </c>
      <c r="L6" s="26" t="s">
        <v>166</v>
      </c>
      <c r="M6" s="27" t="s">
        <v>167</v>
      </c>
      <c r="N6" s="27" t="s">
        <v>168</v>
      </c>
      <c r="O6" s="25" t="s">
        <v>169</v>
      </c>
    </row>
    <row r="7" ht="18" customHeight="1" spans="1:15">
      <c r="A7" s="9"/>
      <c r="B7" s="9"/>
      <c r="C7" s="10"/>
      <c r="D7" s="12"/>
      <c r="E7" s="11"/>
      <c r="F7" s="11"/>
      <c r="G7" s="9"/>
      <c r="H7" s="9"/>
      <c r="I7" s="28"/>
      <c r="J7" s="28"/>
      <c r="K7" s="28"/>
      <c r="L7" s="28"/>
      <c r="M7" s="27"/>
      <c r="N7" s="27"/>
      <c r="O7" s="28"/>
    </row>
    <row r="8" ht="30" customHeight="1" spans="1:15">
      <c r="A8" s="13" t="s">
        <v>41</v>
      </c>
      <c r="B8" s="14" t="s">
        <v>93</v>
      </c>
      <c r="C8" s="14" t="s">
        <v>170</v>
      </c>
      <c r="D8" s="13" t="s">
        <v>95</v>
      </c>
      <c r="E8" s="15" t="s">
        <v>96</v>
      </c>
      <c r="F8" s="14">
        <v>13690882573</v>
      </c>
      <c r="G8" s="16"/>
      <c r="H8" s="16">
        <v>12876</v>
      </c>
      <c r="I8" s="16"/>
      <c r="J8" s="29"/>
      <c r="K8" s="16"/>
      <c r="L8" s="16"/>
      <c r="M8" s="16"/>
      <c r="N8" s="16"/>
      <c r="O8" s="30"/>
    </row>
    <row r="9" ht="30" customHeight="1" spans="1:15">
      <c r="A9" s="6" t="s">
        <v>171</v>
      </c>
      <c r="B9" s="6"/>
      <c r="C9" s="6"/>
      <c r="D9" s="6"/>
      <c r="E9" s="17" t="s">
        <v>172</v>
      </c>
      <c r="F9" s="17"/>
      <c r="G9" s="1"/>
      <c r="H9" s="1"/>
      <c r="I9" s="6" t="s">
        <v>173</v>
      </c>
      <c r="J9" s="6"/>
      <c r="K9" s="6"/>
      <c r="L9" s="6"/>
      <c r="M9" s="6"/>
      <c r="N9" s="6"/>
      <c r="O9" s="6"/>
    </row>
    <row r="10" ht="30" customHeight="1" spans="1:15">
      <c r="A10" s="1"/>
      <c r="B10" s="4" t="s">
        <v>174</v>
      </c>
      <c r="C10" s="1"/>
      <c r="D10" s="1"/>
      <c r="E10" s="18" t="s">
        <v>174</v>
      </c>
      <c r="F10" s="2"/>
      <c r="G10" s="1"/>
      <c r="H10" s="19" t="s">
        <v>174</v>
      </c>
      <c r="I10" s="19"/>
      <c r="J10" s="19"/>
      <c r="K10" s="19"/>
      <c r="L10" s="19"/>
      <c r="M10" s="19"/>
      <c r="N10" s="19"/>
      <c r="O10" s="19"/>
    </row>
    <row r="11" ht="30" customHeight="1" spans="1:15">
      <c r="A11" s="1"/>
      <c r="B11" s="1"/>
      <c r="C11" s="1"/>
      <c r="D11" s="1"/>
      <c r="E11" s="2"/>
      <c r="F11" s="2"/>
      <c r="G11" s="1"/>
      <c r="H11" s="20" t="s">
        <v>175</v>
      </c>
      <c r="I11" s="4"/>
      <c r="J11" s="4"/>
      <c r="K11" s="4"/>
      <c r="L11" s="4"/>
      <c r="M11" s="4"/>
      <c r="N11" s="4"/>
      <c r="O11" s="4"/>
    </row>
  </sheetData>
  <mergeCells count="24">
    <mergeCell ref="A2:O2"/>
    <mergeCell ref="A3:O3"/>
    <mergeCell ref="A4:C4"/>
    <mergeCell ref="I5:O5"/>
    <mergeCell ref="A9:D9"/>
    <mergeCell ref="E9:F9"/>
    <mergeCell ref="I9:O9"/>
    <mergeCell ref="H10:O10"/>
    <mergeCell ref="H11:O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  <mergeCell ref="L6:L7"/>
    <mergeCell ref="M6:M7"/>
    <mergeCell ref="N6:N7"/>
    <mergeCell ref="O6:O7"/>
  </mergeCells>
  <pageMargins left="0.393055555555556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您的单位名</Company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2024年1月至2024年12月汇总表</vt:lpstr>
      <vt:lpstr>2024年1月 </vt:lpstr>
      <vt:lpstr>2024年2月</vt:lpstr>
      <vt:lpstr>2024年3月</vt:lpstr>
      <vt:lpstr>2024年4月 </vt:lpstr>
      <vt:lpstr>2024年5月</vt:lpstr>
      <vt:lpstr>2024年6月</vt:lpstr>
      <vt:lpstr>2024年7月</vt:lpstr>
      <vt:lpstr>2024年8月 </vt:lpstr>
      <vt:lpstr>2024年9月</vt:lpstr>
      <vt:lpstr>2024年10月</vt:lpstr>
      <vt:lpstr>2024年11月</vt:lpstr>
      <vt:lpstr>2024年12月</vt:lpstr>
      <vt:lpstr>2024年1-12月</vt:lpstr>
      <vt:lpstr>Sheet1</vt:lpstr>
      <vt:lpstr>兴合年度确认表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您的用户名</dc:creator>
  <cp:lastModifiedBy>娜</cp:lastModifiedBy>
  <dcterms:created xsi:type="dcterms:W3CDTF">2013-11-19T01:24:00Z</dcterms:created>
  <cp:lastPrinted>2021-03-01T07:39:00Z</cp:lastPrinted>
  <dcterms:modified xsi:type="dcterms:W3CDTF">2025-05-16T06:44:24Z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BC911E1C3D7644F19ED5473077C5913A_13</vt:lpwstr>
  </property>
  <property fmtid="{D5CDD505-2E9C-101B-9397-08002B2CF9AE}" pid="4" name="commondata">
    <vt:lpwstr>eyJoZGlkIjoiNTY3Yzg3NjNlMjg5OTM4NWZkMzk3NGFhNTM5NzBiYWMifQ==</vt:lpwstr>
  </property>
</Properties>
</file>